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tnwfs102\FSMaipu\DNGFF\SILSAT\2025\Publicaciones Web\09 - Septiembre 2025\Compensación por Linea\"/>
    </mc:Choice>
  </mc:AlternateContent>
  <xr:revisionPtr revIDLastSave="0" documentId="8_{21D68AE8-9CC5-4C78-9841-6AE63178F94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eptiembre" sheetId="5" r:id="rId1"/>
  </sheets>
  <definedNames>
    <definedName name="_xlnm._FilterDatabase" localSheetId="0" hidden="1">Septiembre!$A$6:$O$374</definedName>
    <definedName name="_xlnm.Print_Area" localSheetId="0">Septiembre!$A$1:$O$374</definedName>
    <definedName name="_xlnm.Print_Titles" localSheetId="0">Septiembre!$1:$6</definedName>
  </definedNames>
  <calcPr calcId="191029" iterate="1"/>
</workbook>
</file>

<file path=xl/calcChain.xml><?xml version="1.0" encoding="utf-8"?>
<calcChain xmlns="http://schemas.openxmlformats.org/spreadsheetml/2006/main">
  <c r="K374" i="5" l="1"/>
  <c r="J374" i="5"/>
  <c r="O126" i="5"/>
  <c r="O124" i="5"/>
  <c r="I374" i="5"/>
  <c r="H374" i="5"/>
  <c r="N374" i="5"/>
  <c r="M374" i="5"/>
  <c r="L374" i="5"/>
  <c r="G374" i="5"/>
  <c r="O129" i="5"/>
  <c r="O123" i="5"/>
  <c r="O127" i="5"/>
  <c r="O128" i="5"/>
  <c r="O125" i="5"/>
  <c r="O57" i="5" l="1"/>
  <c r="O211" i="5"/>
  <c r="O73" i="5"/>
  <c r="O159" i="5"/>
  <c r="O250" i="5"/>
  <c r="O111" i="5"/>
  <c r="O61" i="5"/>
  <c r="O210" i="5"/>
  <c r="O38" i="5"/>
  <c r="O102" i="5"/>
  <c r="O218" i="5"/>
  <c r="O71" i="5"/>
  <c r="O97" i="5"/>
  <c r="O37" i="5"/>
  <c r="O252" i="5"/>
  <c r="O206" i="5"/>
  <c r="O33" i="5"/>
  <c r="O101" i="5"/>
  <c r="O25" i="5"/>
  <c r="O167" i="5"/>
  <c r="O19" i="5"/>
  <c r="O83" i="5"/>
  <c r="O147" i="5"/>
  <c r="O188" i="5"/>
  <c r="O54" i="5"/>
  <c r="O118" i="5"/>
  <c r="O150" i="5"/>
  <c r="O181" i="5"/>
  <c r="O213" i="5"/>
  <c r="O245" i="5"/>
  <c r="O85" i="5"/>
  <c r="O20" i="5"/>
  <c r="O133" i="5"/>
  <c r="O219" i="5"/>
  <c r="O212" i="5"/>
  <c r="O63" i="5"/>
  <c r="O176" i="5"/>
  <c r="O55" i="5"/>
  <c r="O112" i="5"/>
  <c r="O224" i="5"/>
  <c r="O175" i="5"/>
  <c r="O88" i="5"/>
  <c r="O131" i="5"/>
  <c r="O26" i="5"/>
  <c r="O58" i="5"/>
  <c r="O90" i="5"/>
  <c r="O122" i="5"/>
  <c r="O154" i="5"/>
  <c r="O185" i="5"/>
  <c r="O217" i="5"/>
  <c r="O249" i="5"/>
  <c r="O15" i="5"/>
  <c r="O64" i="5"/>
  <c r="O91" i="5"/>
  <c r="O11" i="5"/>
  <c r="O68" i="5"/>
  <c r="O238" i="5"/>
  <c r="O8" i="5"/>
  <c r="O51" i="5"/>
  <c r="O136" i="5"/>
  <c r="O220" i="5"/>
  <c r="O30" i="5"/>
  <c r="O62" i="5"/>
  <c r="O94" i="5"/>
  <c r="O158" i="5"/>
  <c r="O189" i="5"/>
  <c r="O221" i="5"/>
  <c r="O253" i="5"/>
  <c r="O43" i="5"/>
  <c r="O79" i="5"/>
  <c r="O84" i="5"/>
  <c r="O95" i="5"/>
  <c r="O75" i="5"/>
  <c r="O132" i="5"/>
  <c r="O99" i="5"/>
  <c r="O183" i="5"/>
  <c r="O34" i="5"/>
  <c r="O66" i="5"/>
  <c r="O98" i="5"/>
  <c r="O130" i="5"/>
  <c r="O162" i="5"/>
  <c r="O193" i="5"/>
  <c r="O225" i="5"/>
  <c r="O257" i="5"/>
  <c r="O241" i="5" l="1"/>
  <c r="O209" i="5"/>
  <c r="O178" i="5"/>
  <c r="O146" i="5"/>
  <c r="O114" i="5"/>
  <c r="O82" i="5"/>
  <c r="O50" i="5"/>
  <c r="O18" i="5"/>
  <c r="O247" i="5"/>
  <c r="O163" i="5"/>
  <c r="O120" i="5"/>
  <c r="O35" i="5"/>
  <c r="O47" i="5"/>
  <c r="O31" i="5"/>
  <c r="O186" i="5"/>
  <c r="O254" i="5"/>
  <c r="O27" i="5"/>
  <c r="O232" i="5"/>
  <c r="O248" i="5"/>
  <c r="O190" i="5"/>
  <c r="O143" i="5"/>
  <c r="O237" i="5"/>
  <c r="O205" i="5"/>
  <c r="O174" i="5"/>
  <c r="O142" i="5"/>
  <c r="O110" i="5"/>
  <c r="O78" i="5"/>
  <c r="O46" i="5"/>
  <c r="O14" i="5"/>
  <c r="O115" i="5"/>
  <c r="O72" i="5"/>
  <c r="O16" i="5"/>
  <c r="O234" i="5"/>
  <c r="O233" i="5"/>
  <c r="O201" i="5"/>
  <c r="O170" i="5"/>
  <c r="O138" i="5"/>
  <c r="O106" i="5"/>
  <c r="O74" i="5"/>
  <c r="O42" i="5"/>
  <c r="O10" i="5"/>
  <c r="O67" i="5"/>
  <c r="O24" i="5"/>
  <c r="O202" i="5"/>
  <c r="O226" i="5"/>
  <c r="O141" i="5"/>
  <c r="O56" i="5"/>
  <c r="O13" i="5"/>
  <c r="O244" i="5"/>
  <c r="O187" i="5"/>
  <c r="O17" i="5"/>
  <c r="O214" i="5"/>
  <c r="O151" i="5"/>
  <c r="O23" i="5"/>
  <c r="O196" i="5"/>
  <c r="O119" i="5"/>
  <c r="O28" i="5"/>
  <c r="O191" i="5"/>
  <c r="O76" i="5"/>
  <c r="O255" i="5"/>
  <c r="O179" i="5"/>
  <c r="O93" i="5"/>
  <c r="O207" i="5"/>
  <c r="O144" i="5"/>
  <c r="O87" i="5"/>
  <c r="O9" i="5"/>
  <c r="O182" i="5"/>
  <c r="O69" i="5"/>
  <c r="O240" i="5"/>
  <c r="O177" i="5"/>
  <c r="O48" i="5"/>
  <c r="O227" i="5"/>
  <c r="O258" i="5"/>
  <c r="O215" i="5"/>
  <c r="O173" i="5"/>
  <c r="O45" i="5"/>
  <c r="O230" i="5"/>
  <c r="O117" i="5"/>
  <c r="O60" i="5"/>
  <c r="O180" i="5"/>
  <c r="O256" i="5"/>
  <c r="O200" i="5"/>
  <c r="O137" i="5"/>
  <c r="O80" i="5"/>
  <c r="O169" i="5"/>
  <c r="O164" i="5"/>
  <c r="O49" i="5"/>
  <c r="O246" i="5"/>
  <c r="O198" i="5"/>
  <c r="O81" i="5"/>
  <c r="O192" i="5"/>
  <c r="O184" i="5"/>
  <c r="O105" i="5"/>
  <c r="O168" i="5"/>
  <c r="O40" i="5"/>
  <c r="O223" i="5"/>
  <c r="O53" i="5"/>
  <c r="O260" i="5"/>
  <c r="O231" i="5"/>
  <c r="O251" i="5"/>
  <c r="O41" i="5"/>
  <c r="O149" i="5"/>
  <c r="O44" i="5"/>
  <c r="O100" i="5"/>
  <c r="O107" i="5"/>
  <c r="O229" i="5"/>
  <c r="O197" i="5"/>
  <c r="O166" i="5"/>
  <c r="O134" i="5"/>
  <c r="O86" i="5"/>
  <c r="O22" i="5"/>
  <c r="O155" i="5"/>
  <c r="O36" i="5"/>
  <c r="O171" i="5"/>
  <c r="O104" i="5"/>
  <c r="O139" i="5"/>
  <c r="O222" i="5"/>
  <c r="O92" i="5"/>
  <c r="O70" i="5"/>
  <c r="O195" i="5"/>
  <c r="O59" i="5"/>
  <c r="O148" i="5"/>
  <c r="O204" i="5"/>
  <c r="O77" i="5"/>
  <c r="O216" i="5"/>
  <c r="O160" i="5"/>
  <c r="O103" i="5"/>
  <c r="O243" i="5"/>
  <c r="O65" i="5"/>
  <c r="O140" i="5"/>
  <c r="O156" i="5"/>
  <c r="O135" i="5"/>
  <c r="O21" i="5"/>
  <c r="O242" i="5"/>
  <c r="O199" i="5"/>
  <c r="O157" i="5"/>
  <c r="O29" i="5"/>
  <c r="O208" i="5"/>
  <c r="O153" i="5"/>
  <c r="O96" i="5"/>
  <c r="O39" i="5"/>
  <c r="O235" i="5"/>
  <c r="O172" i="5"/>
  <c r="O116" i="5"/>
  <c r="O52" i="5"/>
  <c r="O239" i="5"/>
  <c r="O12" i="5"/>
  <c r="O203" i="5"/>
  <c r="O121" i="5"/>
  <c r="O161" i="5"/>
  <c r="O113" i="5"/>
  <c r="O236" i="5"/>
  <c r="O194" i="5"/>
  <c r="O152" i="5"/>
  <c r="O109" i="5"/>
  <c r="O259" i="5"/>
  <c r="O145" i="5"/>
  <c r="O89" i="5"/>
  <c r="O32" i="5"/>
  <c r="O228" i="5"/>
  <c r="O165" i="5"/>
  <c r="O108" i="5"/>
  <c r="L2" i="5" l="1"/>
  <c r="O261" i="5"/>
  <c r="O356" i="5"/>
  <c r="O347" i="5"/>
  <c r="O300" i="5"/>
  <c r="O339" i="5"/>
  <c r="O361" i="5"/>
  <c r="O270" i="5"/>
  <c r="O286" i="5"/>
  <c r="O340" i="5"/>
  <c r="O332" i="5"/>
  <c r="O313" i="5"/>
  <c r="O365" i="5"/>
  <c r="O328" i="5"/>
  <c r="O297" i="5"/>
  <c r="O359" i="5"/>
  <c r="O349" i="5"/>
  <c r="O266" i="5"/>
  <c r="O295" i="5"/>
  <c r="O345" i="5"/>
  <c r="O283" i="5"/>
  <c r="O279" i="5"/>
  <c r="O348" i="5"/>
  <c r="O334" i="5"/>
  <c r="O325" i="5"/>
  <c r="O330" i="5"/>
  <c r="O291" i="5"/>
  <c r="O273" i="5"/>
  <c r="O294" i="5"/>
  <c r="O358" i="5"/>
  <c r="O324" i="5"/>
  <c r="O292" i="5"/>
  <c r="O311" i="5"/>
  <c r="O369" i="5"/>
  <c r="O293" i="5"/>
  <c r="O321" i="5"/>
  <c r="O287" i="5"/>
  <c r="O274" i="5"/>
  <c r="O327" i="5"/>
  <c r="O322" i="5"/>
  <c r="O276" i="5"/>
  <c r="O310" i="5"/>
  <c r="O344" i="5"/>
  <c r="O343" i="5"/>
  <c r="O362" i="5"/>
  <c r="O304" i="5"/>
  <c r="O299" i="5"/>
  <c r="O262" i="5"/>
  <c r="O319" i="5"/>
  <c r="O296" i="5"/>
  <c r="O372" i="5"/>
  <c r="O336" i="5"/>
  <c r="O323" i="5"/>
  <c r="O337" i="5"/>
  <c r="O271" i="5"/>
  <c r="O272" i="5"/>
  <c r="O363" i="5"/>
  <c r="O301" i="5"/>
  <c r="O315" i="5"/>
  <c r="O354" i="5"/>
  <c r="O303" i="5"/>
  <c r="O338" i="5"/>
  <c r="O329" i="5"/>
  <c r="O312" i="5"/>
  <c r="O368" i="5"/>
  <c r="O302" i="5"/>
  <c r="O309" i="5"/>
  <c r="O264" i="5"/>
  <c r="O320" i="5"/>
  <c r="O288" i="5"/>
  <c r="O306" i="5"/>
  <c r="O370" i="5"/>
  <c r="O366" i="5"/>
  <c r="O290" i="5"/>
  <c r="O367" i="5"/>
  <c r="O371" i="5"/>
  <c r="O305" i="5"/>
  <c r="O316" i="5"/>
  <c r="O278" i="5"/>
  <c r="O373" i="5"/>
  <c r="O341" i="5"/>
  <c r="O335" i="5"/>
  <c r="O318" i="5"/>
  <c r="O357" i="5"/>
  <c r="O268" i="5"/>
  <c r="O351" i="5"/>
  <c r="O350" i="5"/>
  <c r="O265" i="5"/>
  <c r="O364" i="5"/>
  <c r="O352" i="5"/>
  <c r="O289" i="5"/>
  <c r="O342" i="5"/>
  <c r="O275" i="5"/>
  <c r="O307" i="5"/>
  <c r="O308" i="5"/>
  <c r="O298" i="5"/>
  <c r="O353" i="5"/>
  <c r="O317" i="5"/>
  <c r="O267" i="5"/>
  <c r="O281" i="5"/>
  <c r="O269" i="5"/>
  <c r="O331" i="5"/>
  <c r="O280" i="5"/>
  <c r="O285" i="5"/>
  <c r="O326" i="5"/>
  <c r="O333" i="5"/>
  <c r="O346" i="5"/>
  <c r="O360" i="5"/>
  <c r="O284" i="5"/>
  <c r="O282" i="5"/>
  <c r="O277" i="5"/>
  <c r="O314" i="5"/>
  <c r="O355" i="5"/>
  <c r="O263" i="5"/>
  <c r="O7" i="5" l="1"/>
  <c r="O374" i="5" s="1"/>
  <c r="L3" i="5" l="1"/>
</calcChain>
</file>

<file path=xl/sharedStrings.xml><?xml version="1.0" encoding="utf-8"?>
<sst xmlns="http://schemas.openxmlformats.org/spreadsheetml/2006/main" count="2218" uniqueCount="720">
  <si>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</si>
  <si>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</si>
  <si>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</si>
  <si>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</si>
  <si>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</si>
  <si>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</si>
  <si>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</si>
  <si>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</si>
  <si>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</si>
  <si>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</si>
  <si>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</si>
  <si>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</si>
  <si>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</si>
  <si>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</si>
  <si>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</si>
  <si>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</si>
  <si>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</si>
  <si>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</si>
  <si>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</si>
  <si>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</si>
  <si>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</si>
  <si>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</si>
  <si>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</si>
  <si>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</si>
  <si>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</si>
  <si>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</si>
  <si>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</si>
  <si>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</si>
  <si>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</si>
  <si>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</si>
  <si>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</si>
  <si>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</si>
  <si>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</si>
  <si>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</si>
  <si>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</si>
  <si>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</si>
  <si>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</si>
  <si>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</si>
  <si>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</si>
  <si>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</si>
  <si>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</si>
  <si>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</si>
  <si>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</si>
  <si>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</si>
  <si>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</si>
  <si>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</si>
  <si>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</si>
  <si>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</si>
  <si>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</si>
  <si>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</si>
  <si>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</si>
  <si>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</si>
  <si>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</si>
  <si>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</si>
  <si>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</si>
  <si>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</si>
  <si>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</si>
  <si>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</si>
  <si>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</si>
  <si>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</si>
  <si>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</si>
  <si>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</si>
  <si>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</si>
  <si>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</si>
  <si>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</si>
  <si>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</si>
  <si>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</si>
  <si>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</si>
  <si>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</si>
  <si>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</si>
  <si>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</si>
  <si>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</si>
  <si>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</si>
  <si>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</si>
  <si>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</si>
  <si>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</si>
  <si>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</si>
  <si>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</si>
  <si>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</si>
  <si>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</si>
  <si>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</si>
  <si>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</si>
  <si>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</si>
  <si>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</si>
  <si>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</si>
  <si>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</si>
  <si>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</si>
  <si>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</si>
  <si>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</si>
  <si>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</si>
  <si>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</si>
  <si>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</si>
  <si>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</si>
  <si>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</si>
  <si>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</si>
  <si>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</si>
  <si>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</si>
  <si>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</si>
  <si>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</si>
  <si>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</si>
  <si>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</si>
  <si>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</si>
  <si>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</si>
  <si>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</si>
  <si>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</si>
  <si>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</si>
  <si>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</si>
  <si>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</si>
  <si>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</si>
  <si>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</si>
  <si>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</si>
  <si>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</si>
  <si>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</si>
  <si>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</si>
  <si>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</si>
  <si>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</si>
  <si>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</si>
  <si>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</si>
  <si>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</si>
  <si>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</si>
  <si>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</si>
  <si>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</si>
  <si>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</si>
  <si>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</si>
  <si>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</si>
  <si>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</si>
  <si>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</si>
  <si>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</si>
  <si>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</si>
  <si>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</si>
  <si>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</si>
  <si>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</si>
  <si>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</si>
  <si>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</si>
  <si>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</si>
  <si>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</si>
  <si>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</si>
  <si>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</si>
  <si>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</si>
  <si>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</si>
  <si>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</si>
  <si>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</si>
  <si>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</si>
  <si>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</si>
  <si>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</si>
  <si>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</si>
  <si>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</si>
  <si>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</si>
  <si>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</si>
  <si>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</si>
  <si>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</si>
  <si>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</si>
  <si>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</si>
  <si>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</si>
  <si>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</si>
  <si>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</si>
  <si>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</si>
  <si>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</si>
  <si>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</si>
  <si>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</si>
  <si>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</si>
  <si>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</si>
  <si>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</si>
  <si>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</si>
  <si>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</si>
  <si>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</si>
  <si>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</si>
  <si>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</si>
  <si>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</si>
  <si>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</si>
  <si>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</si>
  <si>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</si>
  <si>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</si>
  <si>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</si>
  <si>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</si>
  <si>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</si>
  <si>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</si>
  <si>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</si>
  <si>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</si>
  <si>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</si>
  <si>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</si>
  <si>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</si>
  <si>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</si>
  <si>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</si>
  <si>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</si>
  <si>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</si>
  <si>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</si>
  <si>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</si>
  <si>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</si>
  <si>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</si>
  <si>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</si>
  <si>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</si>
  <si>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</si>
  <si>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</si>
  <si>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</si>
  <si>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</si>
  <si>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</si>
  <si>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</si>
  <si>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</si>
  <si>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</si>
  <si>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</si>
  <si>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</si>
  <si>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</si>
  <si>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</si>
  <si>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</si>
  <si>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</si>
  <si>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</si>
  <si>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</si>
  <si>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</si>
  <si>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</si>
  <si>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</si>
  <si>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</si>
  <si>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</si>
  <si>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</si>
  <si>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</si>
  <si>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</si>
  <si>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</si>
  <si>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</si>
  <si>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</si>
  <si>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</si>
  <si>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</si>
  <si>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</si>
  <si>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</si>
  <si>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</si>
  <si>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</si>
  <si>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</si>
  <si>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</si>
  <si>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</si>
  <si>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</si>
  <si>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</si>
  <si>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</si>
  <si>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</si>
  <si>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</si>
  <si>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</si>
  <si>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</si>
  <si>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</si>
  <si>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</si>
  <si>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</si>
  <si>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</si>
  <si>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</si>
  <si>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</si>
  <si>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</si>
  <si>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</si>
  <si>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</si>
  <si>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</si>
  <si>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</si>
  <si>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</si>
  <si>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</si>
  <si>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</si>
  <si>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</si>
  <si>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</si>
  <si>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</si>
  <si>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</si>
  <si>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</si>
  <si>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</si>
  <si>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</si>
  <si>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</si>
  <si>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</si>
  <si>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</si>
  <si>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</si>
  <si>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</si>
  <si>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</si>
  <si>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</si>
  <si>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</si>
  <si>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</si>
  <si>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</si>
  <si>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</si>
  <si>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</si>
  <si>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</si>
  <si>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</si>
  <si>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</si>
  <si>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</si>
  <si>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</si>
  <si>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</si>
  <si>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</si>
  <si>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</si>
  <si>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</si>
  <si>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</si>
  <si>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</si>
  <si>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</si>
  <si>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</si>
  <si>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</si>
  <si>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</si>
  <si>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</si>
  <si>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</si>
  <si>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</si>
  <si>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</si>
  <si>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</si>
  <si>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</si>
  <si>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</si>
  <si>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</si>
  <si>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</si>
  <si>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</si>
  <si>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</si>
  <si>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</si>
  <si>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</si>
  <si>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</si>
  <si>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</si>
  <si>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</si>
  <si>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</si>
  <si>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</si>
  <si>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</si>
  <si>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</si>
  <si>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</si>
  <si>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</si>
  <si>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</si>
  <si>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</si>
  <si>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</si>
  <si>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</si>
  <si>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</si>
  <si>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</si>
  <si>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</si>
  <si>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</si>
  <si>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</si>
  <si>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</si>
  <si>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</si>
  <si>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</si>
  <si>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</si>
  <si>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</si>
  <si>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</si>
  <si>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</si>
  <si>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</si>
  <si>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</si>
  <si>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</si>
  <si>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</si>
  <si>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</si>
  <si>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</si>
  <si>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</si>
  <si>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</si>
  <si>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</si>
  <si>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</si>
  <si>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</si>
  <si>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</si>
  <si>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</si>
  <si>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</si>
  <si>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</si>
  <si>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</si>
  <si>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</si>
  <si>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</si>
  <si>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</si>
  <si>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</si>
  <si>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</si>
  <si>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</si>
  <si>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</si>
  <si>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</si>
  <si>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</si>
  <si>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</si>
  <si>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</si>
  <si>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</si>
  <si>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</si>
  <si>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</si>
  <si>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</si>
  <si>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</si>
  <si>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</si>
  <si>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</si>
  <si>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</si>
  <si>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</si>
  <si>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</si>
  <si>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</si>
  <si>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</si>
  <si>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</si>
  <si>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</si>
  <si>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</si>
  <si>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</si>
  <si>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</si>
  <si>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</si>
  <si>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</si>
  <si>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</si>
  <si>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</si>
  <si>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</si>
  <si>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</si>
  <si>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</si>
  <si>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</si>
  <si>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</si>
  <si>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</si>
  <si>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</si>
  <si>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</si>
  <si>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</si>
  <si>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</si>
  <si>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</si>
  <si>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</si>
  <si>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</si>
  <si>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</si>
  <si>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</si>
  <si>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</si>
  <si>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</si>
  <si>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</si>
  <si>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</si>
  <si>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</si>
  <si>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</si>
  <si>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</si>
  <si>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</si>
  <si>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</si>
  <si>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</si>
  <si>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</si>
  <si>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</si>
  <si>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</si>
  <si>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</si>
  <si>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</si>
  <si>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</si>
  <si>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</si>
  <si>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</si>
  <si>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</si>
  <si>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</si>
  <si>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</si>
  <si>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</si>
  <si>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</si>
  <si>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</si>
  <si>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</si>
  <si>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</si>
  <si>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</si>
  <si>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</si>
  <si>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</si>
  <si>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</si>
  <si>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</si>
  <si>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</si>
  <si>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</si>
  <si>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</si>
  <si>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</si>
  <si>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</si>
  <si>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</si>
  <si>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</si>
  <si>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</si>
  <si>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</si>
  <si>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</si>
  <si>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</si>
  <si>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</si>
  <si>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</si>
  <si>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</si>
  <si>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</si>
  <si>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</si>
  <si>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</si>
  <si>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</si>
  <si>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</si>
  <si>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</si>
  <si>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</si>
  <si>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</si>
  <si>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</si>
  <si>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</si>
  <si>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</si>
  <si>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</si>
  <si>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100</t>
  </si>
  <si>
    <t>134</t>
  </si>
  <si>
    <t>176</t>
  </si>
  <si>
    <t>30-54622391-0</t>
  </si>
  <si>
    <t>EXPRESO QUILMES SA</t>
  </si>
  <si>
    <t>98</t>
  </si>
  <si>
    <t>172</t>
  </si>
  <si>
    <t>174</t>
  </si>
  <si>
    <t>30-54622575-1</t>
  </si>
  <si>
    <t>LOS CONSTITUYENTES SOCIEDAD ANONIMA DE TRANSPORTES</t>
  </si>
  <si>
    <t>111</t>
  </si>
  <si>
    <t>127</t>
  </si>
  <si>
    <t>78</t>
  </si>
  <si>
    <t>87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</si>
  <si>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</si>
  <si>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</si>
  <si>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</si>
  <si>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</si>
  <si>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</si>
  <si>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</si>
  <si>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</si>
  <si>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</si>
  <si>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</si>
  <si>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</si>
  <si>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124</t>
  </si>
  <si>
    <t>185</t>
  </si>
  <si>
    <t>96</t>
  </si>
  <si>
    <t>136</t>
  </si>
  <si>
    <t>163</t>
  </si>
  <si>
    <t>182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</si>
  <si>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</si>
  <si>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</si>
  <si>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</si>
  <si>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</si>
  <si>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</si>
  <si>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</si>
  <si>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</si>
  <si>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</si>
  <si>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</si>
  <si>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</si>
  <si>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</si>
  <si>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</si>
  <si>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</si>
  <si>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</si>
  <si>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</si>
  <si>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</si>
  <si>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</si>
  <si>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</si>
  <si>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</si>
  <si>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</si>
  <si>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</si>
  <si>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</si>
  <si>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</si>
  <si>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</si>
  <si>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</si>
  <si>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</si>
  <si>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</si>
  <si>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</si>
  <si>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</si>
  <si>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</si>
  <si>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</si>
  <si>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</si>
  <si>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</si>
  <si>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</si>
  <si>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</si>
  <si>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</si>
  <si>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</si>
  <si>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</si>
  <si>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</si>
  <si>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</si>
  <si>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</si>
  <si>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</si>
  <si>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</si>
  <si>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</si>
  <si>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</si>
  <si>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</si>
  <si>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</si>
  <si>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</si>
  <si>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</si>
  <si>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</si>
  <si>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</si>
  <si>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</si>
  <si>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</si>
  <si>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</si>
  <si>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</si>
  <si>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</si>
  <si>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</si>
  <si>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</si>
  <si>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</si>
  <si>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</si>
  <si>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</si>
  <si>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</si>
  <si>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</si>
  <si>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</si>
  <si>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</si>
  <si>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</si>
  <si>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</si>
  <si>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</si>
  <si>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</si>
  <si>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</si>
  <si>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</si>
  <si>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</si>
  <si>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</si>
  <si>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</si>
  <si>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</si>
  <si>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</si>
  <si>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</si>
  <si>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</si>
  <si>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</si>
  <si>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</si>
  <si>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</si>
  <si>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</si>
  <si>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</si>
  <si>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</si>
  <si>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</si>
  <si>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</si>
  <si>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</si>
  <si>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91</t>
  </si>
  <si>
    <t>30-54636783-1</t>
  </si>
  <si>
    <t>TRANSPORTE LÍNEA 123 S.A.</t>
  </si>
  <si>
    <t>123</t>
  </si>
  <si>
    <t>194</t>
  </si>
  <si>
    <t>195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</si>
  <si>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</si>
  <si>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</si>
  <si>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</si>
  <si>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</si>
  <si>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</si>
  <si>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</si>
  <si>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</si>
  <si>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</si>
  <si>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</si>
  <si>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</si>
  <si>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</si>
  <si>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</si>
  <si>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</si>
  <si>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</si>
  <si>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</si>
  <si>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8</t>
  </si>
  <si>
    <t>30-56394131-2</t>
  </si>
  <si>
    <t>EMPRESA DE TRANSPORTES DE PASAJEROS KO KO S.R.L.</t>
  </si>
  <si>
    <t>914</t>
  </si>
  <si>
    <t>30-56835256-0</t>
  </si>
  <si>
    <t>LINEA 17 S.A.</t>
  </si>
  <si>
    <t>17</t>
  </si>
  <si>
    <t>30-57153764-4</t>
  </si>
  <si>
    <t>MICRO OMNIBUS NORTE SOCIEDAD ANONIMA</t>
  </si>
  <si>
    <t>60</t>
  </si>
  <si>
    <t>30-57189536-2</t>
  </si>
  <si>
    <t>22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</si>
  <si>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</si>
  <si>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</si>
  <si>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</si>
  <si>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</si>
  <si>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</si>
  <si>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</si>
  <si>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</si>
  <si>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</si>
  <si>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</si>
  <si>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</si>
  <si>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</si>
  <si>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</si>
  <si>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</si>
  <si>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</si>
  <si>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</si>
  <si>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</si>
  <si>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</si>
  <si>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</si>
  <si>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</si>
  <si>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</si>
  <si>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</si>
  <si>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</si>
  <si>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</si>
  <si>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</si>
  <si>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</si>
  <si>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</si>
  <si>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</si>
  <si>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</si>
  <si>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</si>
  <si>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</si>
  <si>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</si>
  <si>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</si>
  <si>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</si>
  <si>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</si>
  <si>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</si>
  <si>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</si>
  <si>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</si>
  <si>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</si>
  <si>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</si>
  <si>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</si>
  <si>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</si>
  <si>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</si>
  <si>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</si>
  <si>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</si>
  <si>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</si>
  <si>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</si>
  <si>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</si>
  <si>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</si>
  <si>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</si>
  <si>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</si>
  <si>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</si>
  <si>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</si>
  <si>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</si>
  <si>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</si>
  <si>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</si>
  <si>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</si>
  <si>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</si>
  <si>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</si>
  <si>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</si>
  <si>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</si>
  <si>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9</t>
  </si>
  <si>
    <t>33-70223426-9</t>
  </si>
  <si>
    <t>NUDO  SA</t>
  </si>
  <si>
    <t>150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</si>
  <si>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</si>
  <si>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</si>
  <si>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</si>
  <si>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</si>
  <si>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</si>
  <si>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</si>
  <si>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</si>
  <si>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</si>
  <si>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</si>
  <si>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</si>
  <si>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</si>
  <si>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</si>
  <si>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</si>
  <si>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</si>
  <si>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</si>
  <si>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</si>
  <si>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</si>
  <si>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</si>
  <si>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</si>
  <si>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</si>
  <si>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     (Pcia de BA)</t>
  </si>
  <si>
    <t>PELP               (Pcia de BA)</t>
  </si>
  <si>
    <t>CUPO GASOIL       (Pcia de BA)</t>
  </si>
  <si>
    <t>Resumen de compensaciones por fuente de financiamiento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</si>
  <si>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</si>
  <si>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</si>
  <si>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</si>
  <si>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</si>
  <si>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</si>
  <si>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</si>
  <si>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</si>
  <si>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</si>
  <si>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</si>
  <si>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</si>
  <si>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</si>
  <si>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</si>
  <si>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</si>
  <si>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</si>
  <si>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</si>
  <si>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</si>
  <si>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</si>
  <si>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</si>
  <si>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</si>
  <si>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</si>
  <si>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</si>
  <si>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</si>
  <si>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</si>
  <si>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</si>
  <si>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</si>
  <si>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</si>
  <si>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</si>
  <si>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</si>
  <si>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</si>
  <si>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</si>
  <si>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AUTOMOTORES CALLAO SA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</si>
  <si>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</si>
  <si>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</si>
  <si>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</si>
  <si>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</si>
  <si>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</si>
  <si>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</si>
  <si>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</si>
  <si>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</si>
  <si>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Pagos compensaciones AMBA por línea del mes de Septiembre 2025</t>
  </si>
  <si>
    <t>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</si>
</sst>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7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4" borderId="1" xfId="1" applyNumberFormat="1" applyFont="1" applyFill="1" applyBorder="1" applyAlignment="1">
      <alignment vertical="center" wrapText="1"/>
    </xf>
    <xf numFmtId="4" fontId="0" fillId="4" borderId="1" xfId="0" applyNumberForma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4" borderId="2" xfId="1" applyNumberFormat="1" applyFont="1" applyFill="1" applyBorder="1" applyAlignment="1">
      <alignment vertical="center" wrapText="1"/>
    </xf>
    <xf numFmtId="4" fontId="0" fillId="4" borderId="3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6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6" fillId="0" borderId="0" xfId="0" applyFont="1" applyAlignment="1">
      <alignment horizontal="center"/>
    </xf>
    <xf numFmtId="164" fontId="0" fillId="0" borderId="0" xfId="1" applyFont="1" applyFill="1"/>
    <xf numFmtId="0" fontId="5" fillId="0" borderId="0" xfId="0" applyFont="1" applyAlignment="1">
      <alignment horizontal="center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5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83"/>
  <sheetViews>
    <sheetView tabSelected="1" zoomScaleNormal="100" workbookViewId="0">
      <pane xSplit="5" ySplit="6" topLeftCell="F358" activePane="bottomRight" state="frozen"/>
      <selection pane="topRight" activeCell="F1" sqref="F1"/>
      <selection pane="bottomLeft" activeCell="A3" sqref="A3"/>
      <selection pane="bottomRight" activeCell="G372" sqref="G372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2" bestFit="1" customWidth="1"/>
    <col min="6" max="6" width="10.7109375" style="2" customWidth="1"/>
    <col min="7" max="7" width="17.7109375" customWidth="1"/>
    <col min="8" max="11" width="18.28515625" bestFit="1" customWidth="1"/>
    <col min="12" max="12" width="19.28515625" bestFit="1" customWidth="1"/>
    <col min="13" max="13" width="20.140625" bestFit="1" customWidth="1"/>
    <col min="14" max="14" width="19.28515625" bestFit="1" customWidth="1"/>
    <col min="15" max="15" width="18.28515625" bestFit="1" customWidth="1"/>
  </cols>
  <sheetData>
    <row r="1" spans="1:15" ht="18.75" x14ac:dyDescent="0.3">
      <c r="G1" s="34" t="s">
        <v>678</v>
      </c>
      <c r="H1" s="34"/>
      <c r="I1" s="34"/>
      <c r="J1" s="34"/>
      <c r="K1" s="34"/>
      <c r="L1" s="34"/>
      <c r="M1" s="34"/>
    </row>
    <row r="2" spans="1:15" ht="18.75" x14ac:dyDescent="0.3">
      <c r="A2" s="2"/>
      <c r="G2" s="28" t="s">
        <v>712</v>
      </c>
      <c r="H2" s="29"/>
      <c r="I2" s="29"/>
      <c r="J2" s="29"/>
      <c r="K2" s="30"/>
      <c r="L2" s="35">
        <f>+M374+J374+I374+H374+G374</f>
        <v>89993089014.237213</v>
      </c>
      <c r="M2" s="36"/>
      <c r="N2" s="27"/>
      <c r="O2" s="25"/>
    </row>
    <row r="3" spans="1:15" ht="18.75" x14ac:dyDescent="0.3">
      <c r="A3" s="2"/>
      <c r="B3" s="2"/>
      <c r="C3" s="2"/>
      <c r="G3" s="31" t="s">
        <v>679</v>
      </c>
      <c r="H3" s="32"/>
      <c r="I3" s="32"/>
      <c r="J3" s="32"/>
      <c r="K3" s="33"/>
      <c r="L3" s="35">
        <f>+K374+L374+N374</f>
        <v>63498068521.200859</v>
      </c>
      <c r="M3" s="36"/>
      <c r="N3" s="18"/>
    </row>
    <row r="5" spans="1:15" x14ac:dyDescent="0.25">
      <c r="A5" s="3" t="s">
        <v>718</v>
      </c>
      <c r="O5" s="9" t="s">
        <v>719</v>
      </c>
    </row>
    <row r="6" spans="1:15" s="1" customFormat="1" ht="30" x14ac:dyDescent="0.25">
      <c r="A6" s="8" t="s">
        <v>0</v>
      </c>
      <c r="B6" s="8" t="s">
        <v>1</v>
      </c>
      <c r="C6" s="8" t="s">
        <v>2</v>
      </c>
      <c r="D6" s="8" t="s">
        <v>3</v>
      </c>
      <c r="E6" s="8" t="s">
        <v>4</v>
      </c>
      <c r="F6" s="8" t="s">
        <v>674</v>
      </c>
      <c r="G6" s="10" t="s">
        <v>717</v>
      </c>
      <c r="H6" s="10" t="s">
        <v>714</v>
      </c>
      <c r="I6" s="10" t="s">
        <v>713</v>
      </c>
      <c r="J6" s="10" t="s">
        <v>715</v>
      </c>
      <c r="K6" s="11" t="s">
        <v>675</v>
      </c>
      <c r="L6" s="11" t="s">
        <v>676</v>
      </c>
      <c r="M6" s="10" t="s">
        <v>716</v>
      </c>
      <c r="N6" s="11" t="s">
        <v>677</v>
      </c>
      <c r="O6" s="8" t="s">
        <v>666</v>
      </c>
    </row>
    <row r="7" spans="1:15" ht="30" x14ac:dyDescent="0.25">
      <c r="A7" s="4" t="s">
        <v>5</v>
      </c>
      <c r="B7" s="4" t="s">
        <v>6</v>
      </c>
      <c r="C7" s="4" t="s">
        <v>9</v>
      </c>
      <c r="D7" s="4" t="s">
        <v>10</v>
      </c>
      <c r="E7" s="12" t="s">
        <v>11</v>
      </c>
      <c r="F7" s="12" t="s">
        <v>680</v>
      </c>
      <c r="G7" s="15">
        <v>0</v>
      </c>
      <c r="H7" s="5">
        <v>57502417.140271991</v>
      </c>
      <c r="I7" s="16">
        <v>0</v>
      </c>
      <c r="J7" s="5">
        <v>0</v>
      </c>
      <c r="K7" s="5">
        <v>182980494.79971719</v>
      </c>
      <c r="L7" s="6">
        <v>0</v>
      </c>
      <c r="M7" s="6">
        <v>0</v>
      </c>
      <c r="N7" s="6">
        <v>903348</v>
      </c>
      <c r="O7" s="7">
        <f t="shared" ref="O7:O70" si="0">+SUM(G7:N7)</f>
        <v>241386259.93998918</v>
      </c>
    </row>
    <row r="8" spans="1:15" ht="30" x14ac:dyDescent="0.25">
      <c r="A8" s="4" t="s">
        <v>5</v>
      </c>
      <c r="B8" s="4" t="s">
        <v>6</v>
      </c>
      <c r="C8" s="4" t="s">
        <v>365</v>
      </c>
      <c r="D8" s="4" t="s">
        <v>366</v>
      </c>
      <c r="E8" s="12" t="s">
        <v>659</v>
      </c>
      <c r="F8" s="12" t="s">
        <v>680</v>
      </c>
      <c r="G8" s="15">
        <v>0</v>
      </c>
      <c r="H8" s="5">
        <v>43646893.511311993</v>
      </c>
      <c r="I8" s="16">
        <v>0</v>
      </c>
      <c r="J8" s="5">
        <v>0</v>
      </c>
      <c r="K8" s="5">
        <v>141457351.6736449</v>
      </c>
      <c r="L8" s="6">
        <v>0</v>
      </c>
      <c r="M8" s="6">
        <v>0</v>
      </c>
      <c r="N8" s="6">
        <v>1393840.2544994762</v>
      </c>
      <c r="O8" s="7">
        <f t="shared" si="0"/>
        <v>186498085.43945637</v>
      </c>
    </row>
    <row r="9" spans="1:15" ht="30" x14ac:dyDescent="0.25">
      <c r="A9" s="4" t="s">
        <v>5</v>
      </c>
      <c r="B9" s="4" t="s">
        <v>6</v>
      </c>
      <c r="C9" s="4" t="s">
        <v>365</v>
      </c>
      <c r="D9" s="4" t="s">
        <v>366</v>
      </c>
      <c r="E9" s="12" t="s">
        <v>657</v>
      </c>
      <c r="F9" s="12" t="s">
        <v>680</v>
      </c>
      <c r="G9" s="15">
        <v>0</v>
      </c>
      <c r="H9" s="5">
        <v>90157832.751132011</v>
      </c>
      <c r="I9" s="16">
        <v>0</v>
      </c>
      <c r="J9" s="5">
        <v>0</v>
      </c>
      <c r="K9" s="5">
        <v>342636794.87567383</v>
      </c>
      <c r="L9" s="6">
        <v>0</v>
      </c>
      <c r="M9" s="6">
        <v>0</v>
      </c>
      <c r="N9" s="6">
        <v>1466844.1971773631</v>
      </c>
      <c r="O9" s="7">
        <f t="shared" si="0"/>
        <v>434261471.82398319</v>
      </c>
    </row>
    <row r="10" spans="1:15" ht="30" x14ac:dyDescent="0.25">
      <c r="A10" s="4" t="s">
        <v>5</v>
      </c>
      <c r="B10" s="4" t="s">
        <v>6</v>
      </c>
      <c r="C10" s="4" t="s">
        <v>365</v>
      </c>
      <c r="D10" s="4" t="s">
        <v>366</v>
      </c>
      <c r="E10" s="12" t="s">
        <v>658</v>
      </c>
      <c r="F10" s="12" t="s">
        <v>680</v>
      </c>
      <c r="G10" s="15">
        <v>0</v>
      </c>
      <c r="H10" s="5">
        <v>5314160.8235295005</v>
      </c>
      <c r="I10" s="16">
        <v>0</v>
      </c>
      <c r="J10" s="5">
        <v>0</v>
      </c>
      <c r="K10" s="5">
        <v>19960000.129102994</v>
      </c>
      <c r="L10" s="6">
        <v>0</v>
      </c>
      <c r="M10" s="6">
        <v>0</v>
      </c>
      <c r="N10" s="6">
        <v>115365.88832316088</v>
      </c>
      <c r="O10" s="7">
        <f t="shared" si="0"/>
        <v>25389526.840955656</v>
      </c>
    </row>
    <row r="11" spans="1:15" ht="30" x14ac:dyDescent="0.25">
      <c r="A11" s="4" t="s">
        <v>5</v>
      </c>
      <c r="B11" s="4" t="s">
        <v>6</v>
      </c>
      <c r="C11" s="4" t="s">
        <v>12</v>
      </c>
      <c r="D11" s="4" t="s">
        <v>13</v>
      </c>
      <c r="E11" s="12" t="s">
        <v>14</v>
      </c>
      <c r="F11" s="12" t="s">
        <v>680</v>
      </c>
      <c r="G11" s="15">
        <v>0</v>
      </c>
      <c r="H11" s="5">
        <v>147941351.04071999</v>
      </c>
      <c r="I11" s="16">
        <v>0</v>
      </c>
      <c r="J11" s="5">
        <v>0</v>
      </c>
      <c r="K11" s="5">
        <v>504676009.979123</v>
      </c>
      <c r="L11" s="6">
        <v>0</v>
      </c>
      <c r="M11" s="6">
        <v>0</v>
      </c>
      <c r="N11" s="6">
        <v>2484000</v>
      </c>
      <c r="O11" s="7">
        <f t="shared" si="0"/>
        <v>655101361.01984298</v>
      </c>
    </row>
    <row r="12" spans="1:15" ht="30" x14ac:dyDescent="0.25">
      <c r="A12" s="4" t="s">
        <v>5</v>
      </c>
      <c r="B12" s="4" t="s">
        <v>6</v>
      </c>
      <c r="C12" s="4" t="s">
        <v>140</v>
      </c>
      <c r="D12" s="4" t="s">
        <v>141</v>
      </c>
      <c r="E12" s="12" t="s">
        <v>20</v>
      </c>
      <c r="F12" s="12" t="s">
        <v>680</v>
      </c>
      <c r="G12" s="15">
        <v>0</v>
      </c>
      <c r="H12" s="5">
        <v>81407832.343892008</v>
      </c>
      <c r="I12" s="16">
        <v>0</v>
      </c>
      <c r="J12" s="5">
        <v>0</v>
      </c>
      <c r="K12" s="5">
        <v>300808410.08862114</v>
      </c>
      <c r="L12" s="6">
        <v>0</v>
      </c>
      <c r="M12" s="6">
        <v>0</v>
      </c>
      <c r="N12" s="6">
        <v>1523946.4200000002</v>
      </c>
      <c r="O12" s="7">
        <f t="shared" si="0"/>
        <v>383740188.85251313</v>
      </c>
    </row>
    <row r="13" spans="1:15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2" t="s">
        <v>17</v>
      </c>
      <c r="F13" s="12" t="s">
        <v>680</v>
      </c>
      <c r="G13" s="15">
        <v>0</v>
      </c>
      <c r="H13" s="5">
        <v>12293276.307691999</v>
      </c>
      <c r="I13" s="16">
        <v>0</v>
      </c>
      <c r="J13" s="5">
        <v>0</v>
      </c>
      <c r="K13" s="5">
        <v>45810791.390803367</v>
      </c>
      <c r="L13" s="6">
        <v>0</v>
      </c>
      <c r="M13" s="6">
        <v>0</v>
      </c>
      <c r="N13" s="6">
        <v>439527.77999999997</v>
      </c>
      <c r="O13" s="7">
        <f t="shared" si="0"/>
        <v>58543595.478495367</v>
      </c>
    </row>
    <row r="14" spans="1:15" x14ac:dyDescent="0.25">
      <c r="A14" s="4" t="s">
        <v>5</v>
      </c>
      <c r="B14" s="4" t="s">
        <v>21</v>
      </c>
      <c r="C14" s="4" t="s">
        <v>18</v>
      </c>
      <c r="D14" s="4" t="s">
        <v>19</v>
      </c>
      <c r="E14" s="12" t="s">
        <v>22</v>
      </c>
      <c r="F14" s="12" t="s">
        <v>680</v>
      </c>
      <c r="G14" s="15">
        <v>0</v>
      </c>
      <c r="H14" s="5">
        <v>22548694.407240003</v>
      </c>
      <c r="I14" s="16">
        <v>0</v>
      </c>
      <c r="J14" s="5">
        <v>0</v>
      </c>
      <c r="K14" s="5">
        <v>94394929.687088341</v>
      </c>
      <c r="L14" s="6">
        <v>0</v>
      </c>
      <c r="M14" s="6">
        <v>0</v>
      </c>
      <c r="N14" s="6">
        <v>885932.64000000013</v>
      </c>
      <c r="O14" s="7">
        <f t="shared" si="0"/>
        <v>117829556.73432834</v>
      </c>
    </row>
    <row r="15" spans="1:15" ht="30" x14ac:dyDescent="0.25">
      <c r="A15" s="4" t="s">
        <v>5</v>
      </c>
      <c r="B15" s="4" t="s">
        <v>23</v>
      </c>
      <c r="C15" s="4" t="s">
        <v>24</v>
      </c>
      <c r="D15" s="4" t="s">
        <v>25</v>
      </c>
      <c r="E15" s="12" t="s">
        <v>26</v>
      </c>
      <c r="F15" s="12" t="s">
        <v>680</v>
      </c>
      <c r="G15" s="15">
        <v>0</v>
      </c>
      <c r="H15" s="5">
        <v>64314347.276017994</v>
      </c>
      <c r="I15" s="16">
        <v>0</v>
      </c>
      <c r="J15" s="5">
        <v>0</v>
      </c>
      <c r="K15" s="5">
        <v>222519090.84129694</v>
      </c>
      <c r="L15" s="6">
        <v>0</v>
      </c>
      <c r="M15" s="6">
        <v>0</v>
      </c>
      <c r="N15" s="6">
        <v>1900674.5963579272</v>
      </c>
      <c r="O15" s="7">
        <f t="shared" si="0"/>
        <v>288734112.71367288</v>
      </c>
    </row>
    <row r="16" spans="1:15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2" t="s">
        <v>27</v>
      </c>
      <c r="F16" s="12" t="s">
        <v>680</v>
      </c>
      <c r="G16" s="15">
        <v>0</v>
      </c>
      <c r="H16" s="5">
        <v>36696035.040724009</v>
      </c>
      <c r="I16" s="16">
        <v>0</v>
      </c>
      <c r="J16" s="5">
        <v>0</v>
      </c>
      <c r="K16" s="5">
        <v>163619309.66045466</v>
      </c>
      <c r="L16" s="6">
        <v>0</v>
      </c>
      <c r="M16" s="6">
        <v>0</v>
      </c>
      <c r="N16" s="6">
        <v>1035953.4036420729</v>
      </c>
      <c r="O16" s="7">
        <f t="shared" si="0"/>
        <v>201351298.10482073</v>
      </c>
    </row>
    <row r="17" spans="1:15" x14ac:dyDescent="0.25">
      <c r="A17" s="4" t="s">
        <v>5</v>
      </c>
      <c r="B17" s="4" t="s">
        <v>42</v>
      </c>
      <c r="C17" s="4" t="s">
        <v>43</v>
      </c>
      <c r="D17" s="4" t="s">
        <v>44</v>
      </c>
      <c r="E17" s="12" t="s">
        <v>46</v>
      </c>
      <c r="F17" s="12" t="s">
        <v>680</v>
      </c>
      <c r="G17" s="15">
        <v>0</v>
      </c>
      <c r="H17" s="5">
        <v>6674738.2081447989</v>
      </c>
      <c r="I17" s="16">
        <v>0</v>
      </c>
      <c r="J17" s="5">
        <v>0</v>
      </c>
      <c r="K17" s="5">
        <v>26710686.367582727</v>
      </c>
      <c r="L17" s="6">
        <v>0</v>
      </c>
      <c r="M17" s="6">
        <v>0</v>
      </c>
      <c r="N17" s="6">
        <v>155507.30462974327</v>
      </c>
      <c r="O17" s="7">
        <f t="shared" si="0"/>
        <v>33540931.880357269</v>
      </c>
    </row>
    <row r="18" spans="1:15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2" t="s">
        <v>45</v>
      </c>
      <c r="F18" s="12" t="s">
        <v>680</v>
      </c>
      <c r="G18" s="15">
        <v>0</v>
      </c>
      <c r="H18" s="5">
        <v>3999856.1538461</v>
      </c>
      <c r="I18" s="16">
        <v>0</v>
      </c>
      <c r="J18" s="5">
        <v>0</v>
      </c>
      <c r="K18" s="5">
        <v>14511164.788058288</v>
      </c>
      <c r="L18" s="6">
        <v>0</v>
      </c>
      <c r="M18" s="6">
        <v>0</v>
      </c>
      <c r="N18" s="6">
        <v>69184.535370256737</v>
      </c>
      <c r="O18" s="7">
        <f t="shared" si="0"/>
        <v>18580205.477274645</v>
      </c>
    </row>
    <row r="19" spans="1:15" x14ac:dyDescent="0.25">
      <c r="A19" s="4" t="s">
        <v>5</v>
      </c>
      <c r="B19" s="4" t="s">
        <v>42</v>
      </c>
      <c r="C19" s="4" t="s">
        <v>47</v>
      </c>
      <c r="D19" s="4" t="s">
        <v>48</v>
      </c>
      <c r="E19" s="12" t="s">
        <v>49</v>
      </c>
      <c r="F19" s="12" t="s">
        <v>680</v>
      </c>
      <c r="G19" s="15">
        <v>0</v>
      </c>
      <c r="H19" s="5">
        <v>42196932.135746986</v>
      </c>
      <c r="I19" s="16">
        <v>0</v>
      </c>
      <c r="J19" s="5">
        <v>0</v>
      </c>
      <c r="K19" s="5">
        <v>164645084.03938287</v>
      </c>
      <c r="L19" s="6">
        <v>0</v>
      </c>
      <c r="M19" s="6">
        <v>0</v>
      </c>
      <c r="N19" s="6">
        <v>1087923.0924017853</v>
      </c>
      <c r="O19" s="7">
        <f t="shared" si="0"/>
        <v>207929939.26753163</v>
      </c>
    </row>
    <row r="20" spans="1:15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2" t="s">
        <v>50</v>
      </c>
      <c r="F20" s="12" t="s">
        <v>680</v>
      </c>
      <c r="G20" s="15">
        <v>0</v>
      </c>
      <c r="H20" s="5">
        <v>5706579.4298643004</v>
      </c>
      <c r="I20" s="16">
        <v>0</v>
      </c>
      <c r="J20" s="5">
        <v>0</v>
      </c>
      <c r="K20" s="5">
        <v>30222676.481849246</v>
      </c>
      <c r="L20" s="6">
        <v>0</v>
      </c>
      <c r="M20" s="6">
        <v>0</v>
      </c>
      <c r="N20" s="6">
        <v>189234.68759821478</v>
      </c>
      <c r="O20" s="7">
        <f t="shared" si="0"/>
        <v>36118490.599311762</v>
      </c>
    </row>
    <row r="21" spans="1:15" x14ac:dyDescent="0.25">
      <c r="A21" s="4" t="s">
        <v>5</v>
      </c>
      <c r="B21" s="4" t="s">
        <v>42</v>
      </c>
      <c r="C21" s="4" t="s">
        <v>33</v>
      </c>
      <c r="D21" s="4" t="s">
        <v>34</v>
      </c>
      <c r="E21" s="12" t="s">
        <v>51</v>
      </c>
      <c r="F21" s="12" t="s">
        <v>680</v>
      </c>
      <c r="G21" s="15">
        <v>0</v>
      </c>
      <c r="H21" s="5">
        <v>1498539.7647059001</v>
      </c>
      <c r="I21" s="16">
        <v>0</v>
      </c>
      <c r="J21" s="5">
        <v>0</v>
      </c>
      <c r="K21" s="5">
        <v>7493221.4381815419</v>
      </c>
      <c r="L21" s="6">
        <v>0</v>
      </c>
      <c r="M21" s="6">
        <v>0</v>
      </c>
      <c r="N21" s="6">
        <v>164470.75377558221</v>
      </c>
      <c r="O21" s="7">
        <f t="shared" si="0"/>
        <v>9156231.9566630237</v>
      </c>
    </row>
    <row r="22" spans="1:15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2" t="s">
        <v>54</v>
      </c>
      <c r="F22" s="12" t="s">
        <v>680</v>
      </c>
      <c r="G22" s="15">
        <v>0</v>
      </c>
      <c r="H22" s="5">
        <v>217701.14027149999</v>
      </c>
      <c r="I22" s="16">
        <v>0</v>
      </c>
      <c r="J22" s="5">
        <v>0</v>
      </c>
      <c r="K22" s="5">
        <v>1970888.792414034</v>
      </c>
      <c r="L22" s="6">
        <v>0</v>
      </c>
      <c r="M22" s="6">
        <v>0</v>
      </c>
      <c r="N22" s="6">
        <v>142489.03919689555</v>
      </c>
      <c r="O22" s="7">
        <f t="shared" si="0"/>
        <v>2331078.9718824294</v>
      </c>
    </row>
    <row r="23" spans="1:15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2" t="s">
        <v>55</v>
      </c>
      <c r="F23" s="12" t="s">
        <v>680</v>
      </c>
      <c r="G23" s="15">
        <v>0</v>
      </c>
      <c r="H23" s="5">
        <v>16545894.153846003</v>
      </c>
      <c r="I23" s="16">
        <v>0</v>
      </c>
      <c r="J23" s="5">
        <v>0</v>
      </c>
      <c r="K23" s="5">
        <v>54991673.283355497</v>
      </c>
      <c r="L23" s="6">
        <v>0</v>
      </c>
      <c r="M23" s="6">
        <v>0</v>
      </c>
      <c r="N23" s="6">
        <v>183360.65647024626</v>
      </c>
      <c r="O23" s="7">
        <f t="shared" si="0"/>
        <v>71720928.093671739</v>
      </c>
    </row>
    <row r="24" spans="1:15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2" t="s">
        <v>53</v>
      </c>
      <c r="F24" s="12" t="s">
        <v>680</v>
      </c>
      <c r="G24" s="15">
        <v>0</v>
      </c>
      <c r="H24" s="5">
        <v>18223345.529412001</v>
      </c>
      <c r="I24" s="16">
        <v>0</v>
      </c>
      <c r="J24" s="5">
        <v>0</v>
      </c>
      <c r="K24" s="5">
        <v>50829310.932072625</v>
      </c>
      <c r="L24" s="6">
        <v>0</v>
      </c>
      <c r="M24" s="6">
        <v>0</v>
      </c>
      <c r="N24" s="6">
        <v>296026.51312042534</v>
      </c>
      <c r="O24" s="7">
        <f t="shared" si="0"/>
        <v>69348682.974605054</v>
      </c>
    </row>
    <row r="25" spans="1:15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2" t="s">
        <v>52</v>
      </c>
      <c r="F25" s="12" t="s">
        <v>680</v>
      </c>
      <c r="G25" s="15">
        <v>0</v>
      </c>
      <c r="H25" s="5">
        <v>5577810.2895927019</v>
      </c>
      <c r="I25" s="16">
        <v>0</v>
      </c>
      <c r="J25" s="5">
        <v>0</v>
      </c>
      <c r="K25" s="5">
        <v>22020831.468790505</v>
      </c>
      <c r="L25" s="6">
        <v>0</v>
      </c>
      <c r="M25" s="6">
        <v>0</v>
      </c>
      <c r="N25" s="6">
        <v>236203.87743685045</v>
      </c>
      <c r="O25" s="7">
        <f t="shared" si="0"/>
        <v>27834845.635820057</v>
      </c>
    </row>
    <row r="26" spans="1:15" ht="30" x14ac:dyDescent="0.25">
      <c r="A26" s="4" t="s">
        <v>5</v>
      </c>
      <c r="B26" s="4" t="s">
        <v>56</v>
      </c>
      <c r="C26" s="4" t="s">
        <v>57</v>
      </c>
      <c r="D26" s="4" t="s">
        <v>58</v>
      </c>
      <c r="E26" s="12" t="s">
        <v>59</v>
      </c>
      <c r="F26" s="12" t="s">
        <v>680</v>
      </c>
      <c r="G26" s="15">
        <v>0</v>
      </c>
      <c r="H26" s="5">
        <v>217749059.71041</v>
      </c>
      <c r="I26" s="16">
        <v>0</v>
      </c>
      <c r="J26" s="5">
        <v>0</v>
      </c>
      <c r="K26" s="5">
        <v>821775918.29563653</v>
      </c>
      <c r="L26" s="6">
        <v>0</v>
      </c>
      <c r="M26" s="6">
        <v>0</v>
      </c>
      <c r="N26" s="6">
        <v>5322276</v>
      </c>
      <c r="O26" s="7">
        <f t="shared" si="0"/>
        <v>1044847254.0060465</v>
      </c>
    </row>
    <row r="27" spans="1:15" ht="30" x14ac:dyDescent="0.25">
      <c r="A27" s="4" t="s">
        <v>5</v>
      </c>
      <c r="B27" s="4" t="s">
        <v>68</v>
      </c>
      <c r="C27" s="4" t="s">
        <v>69</v>
      </c>
      <c r="D27" s="4" t="s">
        <v>70</v>
      </c>
      <c r="E27" s="12" t="s">
        <v>71</v>
      </c>
      <c r="F27" s="12" t="s">
        <v>680</v>
      </c>
      <c r="G27" s="15">
        <v>0</v>
      </c>
      <c r="H27" s="5">
        <v>10374914.380091</v>
      </c>
      <c r="I27" s="16">
        <v>0</v>
      </c>
      <c r="J27" s="5">
        <v>0</v>
      </c>
      <c r="K27" s="5">
        <v>32827652.819292013</v>
      </c>
      <c r="L27" s="6">
        <v>0</v>
      </c>
      <c r="M27" s="6">
        <v>0</v>
      </c>
      <c r="N27" s="6">
        <v>186898.33845678487</v>
      </c>
      <c r="O27" s="7">
        <f t="shared" si="0"/>
        <v>43389465.5378398</v>
      </c>
    </row>
    <row r="28" spans="1:15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2" t="s">
        <v>72</v>
      </c>
      <c r="F28" s="12" t="s">
        <v>680</v>
      </c>
      <c r="G28" s="15">
        <v>0</v>
      </c>
      <c r="H28" s="5">
        <v>21421300.117647</v>
      </c>
      <c r="I28" s="16">
        <v>0</v>
      </c>
      <c r="J28" s="5">
        <v>0</v>
      </c>
      <c r="K28" s="5">
        <v>54165565.613580905</v>
      </c>
      <c r="L28" s="6">
        <v>0</v>
      </c>
      <c r="M28" s="6">
        <v>0</v>
      </c>
      <c r="N28" s="6">
        <v>427454.98154321511</v>
      </c>
      <c r="O28" s="7">
        <f t="shared" si="0"/>
        <v>76014320.712771118</v>
      </c>
    </row>
    <row r="29" spans="1:15" ht="30" x14ac:dyDescent="0.25">
      <c r="A29" s="4" t="s">
        <v>5</v>
      </c>
      <c r="B29" s="4" t="s">
        <v>68</v>
      </c>
      <c r="C29" s="4" t="s">
        <v>73</v>
      </c>
      <c r="D29" s="4" t="s">
        <v>74</v>
      </c>
      <c r="E29" s="12" t="s">
        <v>75</v>
      </c>
      <c r="F29" s="12" t="s">
        <v>680</v>
      </c>
      <c r="G29" s="15">
        <v>0</v>
      </c>
      <c r="H29" s="5">
        <v>41068058.995474994</v>
      </c>
      <c r="I29" s="16">
        <v>0</v>
      </c>
      <c r="J29" s="5">
        <v>0</v>
      </c>
      <c r="K29" s="5">
        <v>128921806.75696996</v>
      </c>
      <c r="L29" s="6">
        <v>0</v>
      </c>
      <c r="M29" s="6">
        <v>0</v>
      </c>
      <c r="N29" s="6">
        <v>738000</v>
      </c>
      <c r="O29" s="7">
        <f t="shared" si="0"/>
        <v>170727865.75244495</v>
      </c>
    </row>
    <row r="30" spans="1:15" ht="30" x14ac:dyDescent="0.25">
      <c r="A30" s="4" t="s">
        <v>5</v>
      </c>
      <c r="B30" s="4" t="s">
        <v>68</v>
      </c>
      <c r="C30" s="4" t="s">
        <v>76</v>
      </c>
      <c r="D30" s="4" t="s">
        <v>700</v>
      </c>
      <c r="E30" s="12" t="s">
        <v>77</v>
      </c>
      <c r="F30" s="12" t="s">
        <v>680</v>
      </c>
      <c r="G30" s="15">
        <v>0</v>
      </c>
      <c r="H30" s="5">
        <v>25516196.072396994</v>
      </c>
      <c r="I30" s="16">
        <v>0</v>
      </c>
      <c r="J30" s="5">
        <v>0</v>
      </c>
      <c r="K30" s="5">
        <v>94893522.882893145</v>
      </c>
      <c r="L30" s="6">
        <v>0</v>
      </c>
      <c r="M30" s="6">
        <v>0</v>
      </c>
      <c r="N30" s="6">
        <v>749704.52031369216</v>
      </c>
      <c r="O30" s="7">
        <f t="shared" si="0"/>
        <v>121159423.47560383</v>
      </c>
    </row>
    <row r="31" spans="1:15" ht="30" x14ac:dyDescent="0.25">
      <c r="A31" s="4" t="s">
        <v>5</v>
      </c>
      <c r="B31" s="4" t="s">
        <v>68</v>
      </c>
      <c r="C31" s="4" t="s">
        <v>76</v>
      </c>
      <c r="D31" s="4" t="s">
        <v>700</v>
      </c>
      <c r="E31" s="12" t="s">
        <v>78</v>
      </c>
      <c r="F31" s="12" t="s">
        <v>680</v>
      </c>
      <c r="G31" s="15">
        <v>0</v>
      </c>
      <c r="H31" s="5">
        <v>25150758.877828002</v>
      </c>
      <c r="I31" s="16">
        <v>0</v>
      </c>
      <c r="J31" s="5">
        <v>0</v>
      </c>
      <c r="K31" s="5">
        <v>148820692.04349634</v>
      </c>
      <c r="L31" s="6">
        <v>0</v>
      </c>
      <c r="M31" s="6">
        <v>0</v>
      </c>
      <c r="N31" s="6">
        <v>399718.15966149536</v>
      </c>
      <c r="O31" s="7">
        <f t="shared" si="0"/>
        <v>174371169.08098584</v>
      </c>
    </row>
    <row r="32" spans="1:15" ht="30" x14ac:dyDescent="0.25">
      <c r="A32" s="4" t="s">
        <v>5</v>
      </c>
      <c r="B32" s="4" t="s">
        <v>68</v>
      </c>
      <c r="C32" s="4" t="s">
        <v>76</v>
      </c>
      <c r="D32" s="4" t="s">
        <v>700</v>
      </c>
      <c r="E32" s="12" t="s">
        <v>79</v>
      </c>
      <c r="F32" s="12" t="s">
        <v>680</v>
      </c>
      <c r="G32" s="15">
        <v>0</v>
      </c>
      <c r="H32" s="5">
        <v>20169989.339367002</v>
      </c>
      <c r="I32" s="16">
        <v>0</v>
      </c>
      <c r="J32" s="5">
        <v>0</v>
      </c>
      <c r="K32" s="5">
        <v>87318009.812629849</v>
      </c>
      <c r="L32" s="6">
        <v>0</v>
      </c>
      <c r="M32" s="6">
        <v>0</v>
      </c>
      <c r="N32" s="6">
        <v>422029.7410847331</v>
      </c>
      <c r="O32" s="7">
        <f t="shared" si="0"/>
        <v>107910028.89308159</v>
      </c>
    </row>
    <row r="33" spans="1:15" ht="30" x14ac:dyDescent="0.25">
      <c r="A33" s="4" t="s">
        <v>5</v>
      </c>
      <c r="B33" s="4" t="s">
        <v>68</v>
      </c>
      <c r="C33" s="4" t="s">
        <v>76</v>
      </c>
      <c r="D33" s="4" t="s">
        <v>700</v>
      </c>
      <c r="E33" s="12" t="s">
        <v>80</v>
      </c>
      <c r="F33" s="12" t="s">
        <v>680</v>
      </c>
      <c r="G33" s="15">
        <v>0</v>
      </c>
      <c r="H33" s="5">
        <v>11562914.751130998</v>
      </c>
      <c r="I33" s="16">
        <v>0</v>
      </c>
      <c r="J33" s="5">
        <v>0</v>
      </c>
      <c r="K33" s="5">
        <v>44436374.889903195</v>
      </c>
      <c r="L33" s="6">
        <v>0</v>
      </c>
      <c r="M33" s="6">
        <v>0</v>
      </c>
      <c r="N33" s="6">
        <v>427643.71203682228</v>
      </c>
      <c r="O33" s="7">
        <f t="shared" si="0"/>
        <v>56426933.353071019</v>
      </c>
    </row>
    <row r="34" spans="1:15" ht="30" x14ac:dyDescent="0.25">
      <c r="A34" s="4" t="s">
        <v>5</v>
      </c>
      <c r="B34" s="4" t="s">
        <v>68</v>
      </c>
      <c r="C34" s="4" t="s">
        <v>76</v>
      </c>
      <c r="D34" s="4" t="s">
        <v>700</v>
      </c>
      <c r="E34" s="12" t="s">
        <v>81</v>
      </c>
      <c r="F34" s="12" t="s">
        <v>680</v>
      </c>
      <c r="G34" s="15">
        <v>0</v>
      </c>
      <c r="H34" s="5">
        <v>20399944.226244003</v>
      </c>
      <c r="I34" s="16">
        <v>0</v>
      </c>
      <c r="J34" s="5">
        <v>0</v>
      </c>
      <c r="K34" s="5">
        <v>76532543.445985988</v>
      </c>
      <c r="L34" s="6">
        <v>0</v>
      </c>
      <c r="M34" s="6">
        <v>0</v>
      </c>
      <c r="N34" s="6">
        <v>392453.83384511771</v>
      </c>
      <c r="O34" s="7">
        <f t="shared" si="0"/>
        <v>97324941.506075114</v>
      </c>
    </row>
    <row r="35" spans="1:15" ht="30" x14ac:dyDescent="0.25">
      <c r="A35" s="4" t="s">
        <v>5</v>
      </c>
      <c r="B35" s="4" t="s">
        <v>68</v>
      </c>
      <c r="C35" s="4" t="s">
        <v>76</v>
      </c>
      <c r="D35" s="4" t="s">
        <v>700</v>
      </c>
      <c r="E35" s="12" t="s">
        <v>82</v>
      </c>
      <c r="F35" s="12" t="s">
        <v>680</v>
      </c>
      <c r="G35" s="15">
        <v>0</v>
      </c>
      <c r="H35" s="5">
        <v>12022769.104072005</v>
      </c>
      <c r="I35" s="16">
        <v>0</v>
      </c>
      <c r="J35" s="5">
        <v>0</v>
      </c>
      <c r="K35" s="5">
        <v>46593256.215324305</v>
      </c>
      <c r="L35" s="6">
        <v>0</v>
      </c>
      <c r="M35" s="6">
        <v>0</v>
      </c>
      <c r="N35" s="6">
        <v>357972.75127686968</v>
      </c>
      <c r="O35" s="7">
        <f t="shared" si="0"/>
        <v>58973998.070673183</v>
      </c>
    </row>
    <row r="36" spans="1:15" ht="30" x14ac:dyDescent="0.25">
      <c r="A36" s="4" t="s">
        <v>5</v>
      </c>
      <c r="B36" s="4" t="s">
        <v>68</v>
      </c>
      <c r="C36" s="4" t="s">
        <v>76</v>
      </c>
      <c r="D36" s="4" t="s">
        <v>700</v>
      </c>
      <c r="E36" s="12" t="s">
        <v>83</v>
      </c>
      <c r="F36" s="12" t="s">
        <v>680</v>
      </c>
      <c r="G36" s="15">
        <v>0</v>
      </c>
      <c r="H36" s="5">
        <v>3427906.7239819001</v>
      </c>
      <c r="I36" s="16">
        <v>0</v>
      </c>
      <c r="J36" s="5">
        <v>0</v>
      </c>
      <c r="K36" s="5">
        <v>14287153.428096978</v>
      </c>
      <c r="L36" s="6">
        <v>0</v>
      </c>
      <c r="M36" s="6">
        <v>0</v>
      </c>
      <c r="N36" s="6">
        <v>319322.93313852593</v>
      </c>
      <c r="O36" s="7">
        <f t="shared" si="0"/>
        <v>18034383.085217405</v>
      </c>
    </row>
    <row r="37" spans="1:15" ht="30" x14ac:dyDescent="0.25">
      <c r="A37" s="4" t="s">
        <v>5</v>
      </c>
      <c r="B37" s="4" t="s">
        <v>68</v>
      </c>
      <c r="C37" s="4" t="s">
        <v>76</v>
      </c>
      <c r="D37" s="4" t="s">
        <v>700</v>
      </c>
      <c r="E37" s="12" t="s">
        <v>84</v>
      </c>
      <c r="F37" s="12" t="s">
        <v>680</v>
      </c>
      <c r="G37" s="15">
        <v>0</v>
      </c>
      <c r="H37" s="5">
        <v>10378027.411764998</v>
      </c>
      <c r="I37" s="16">
        <v>0</v>
      </c>
      <c r="J37" s="5">
        <v>0</v>
      </c>
      <c r="K37" s="5">
        <v>39019494.959765956</v>
      </c>
      <c r="L37" s="6">
        <v>0</v>
      </c>
      <c r="M37" s="6">
        <v>0</v>
      </c>
      <c r="N37" s="6">
        <v>299787.92864274455</v>
      </c>
      <c r="O37" s="7">
        <f t="shared" si="0"/>
        <v>49697310.300173692</v>
      </c>
    </row>
    <row r="38" spans="1:15" ht="30" x14ac:dyDescent="0.25">
      <c r="A38" s="4" t="s">
        <v>5</v>
      </c>
      <c r="B38" s="4" t="s">
        <v>89</v>
      </c>
      <c r="C38" s="4" t="s">
        <v>43</v>
      </c>
      <c r="D38" s="4" t="s">
        <v>44</v>
      </c>
      <c r="E38" s="12" t="s">
        <v>90</v>
      </c>
      <c r="F38" s="12" t="s">
        <v>680</v>
      </c>
      <c r="G38" s="15">
        <v>0</v>
      </c>
      <c r="H38" s="5">
        <v>107253836.76923001</v>
      </c>
      <c r="I38" s="16">
        <v>0</v>
      </c>
      <c r="J38" s="5">
        <v>0</v>
      </c>
      <c r="K38" s="5">
        <v>538211143.50943923</v>
      </c>
      <c r="L38" s="6">
        <v>0</v>
      </c>
      <c r="M38" s="6">
        <v>0</v>
      </c>
      <c r="N38" s="6">
        <v>2339091</v>
      </c>
      <c r="O38" s="7">
        <f t="shared" si="0"/>
        <v>647804071.27866924</v>
      </c>
    </row>
    <row r="39" spans="1:15" ht="30" x14ac:dyDescent="0.25">
      <c r="A39" s="4" t="s">
        <v>5</v>
      </c>
      <c r="B39" s="4" t="s">
        <v>656</v>
      </c>
      <c r="C39" s="4" t="s">
        <v>190</v>
      </c>
      <c r="D39" s="4" t="s">
        <v>191</v>
      </c>
      <c r="E39" s="12" t="s">
        <v>655</v>
      </c>
      <c r="F39" s="12" t="s">
        <v>680</v>
      </c>
      <c r="G39" s="15">
        <v>0</v>
      </c>
      <c r="H39" s="5">
        <v>2404195.2760181017</v>
      </c>
      <c r="I39" s="16">
        <v>0</v>
      </c>
      <c r="J39" s="5">
        <v>0</v>
      </c>
      <c r="K39" s="5">
        <v>30949162.40326976</v>
      </c>
      <c r="L39" s="6">
        <v>0</v>
      </c>
      <c r="M39" s="6">
        <v>0</v>
      </c>
      <c r="N39" s="6">
        <v>219344.76</v>
      </c>
      <c r="O39" s="7">
        <f t="shared" si="0"/>
        <v>33572702.439287864</v>
      </c>
    </row>
    <row r="40" spans="1:15" ht="30" x14ac:dyDescent="0.25">
      <c r="A40" s="4" t="s">
        <v>5</v>
      </c>
      <c r="B40" s="4" t="s">
        <v>91</v>
      </c>
      <c r="C40" s="4" t="s">
        <v>92</v>
      </c>
      <c r="D40" s="4" t="s">
        <v>93</v>
      </c>
      <c r="E40" s="12" t="s">
        <v>94</v>
      </c>
      <c r="F40" s="12" t="s">
        <v>680</v>
      </c>
      <c r="G40" s="15">
        <v>0</v>
      </c>
      <c r="H40" s="5">
        <v>55112589.312216997</v>
      </c>
      <c r="I40" s="16">
        <v>0</v>
      </c>
      <c r="J40" s="5">
        <v>0</v>
      </c>
      <c r="K40" s="5">
        <v>182329754.27447832</v>
      </c>
      <c r="L40" s="6">
        <v>0</v>
      </c>
      <c r="M40" s="6">
        <v>0</v>
      </c>
      <c r="N40" s="6">
        <v>1030860</v>
      </c>
      <c r="O40" s="7">
        <f t="shared" si="0"/>
        <v>238473203.58669531</v>
      </c>
    </row>
    <row r="41" spans="1:15" ht="30" x14ac:dyDescent="0.25">
      <c r="A41" s="4" t="s">
        <v>5</v>
      </c>
      <c r="B41" s="4" t="s">
        <v>91</v>
      </c>
      <c r="C41" s="4" t="s">
        <v>95</v>
      </c>
      <c r="D41" s="4" t="s">
        <v>96</v>
      </c>
      <c r="E41" s="12" t="s">
        <v>97</v>
      </c>
      <c r="F41" s="12" t="s">
        <v>680</v>
      </c>
      <c r="G41" s="15">
        <v>0</v>
      </c>
      <c r="H41" s="5">
        <v>130220785.35747004</v>
      </c>
      <c r="I41" s="16">
        <v>0</v>
      </c>
      <c r="J41" s="5">
        <v>0</v>
      </c>
      <c r="K41" s="5">
        <v>346221898.55169702</v>
      </c>
      <c r="L41" s="6">
        <v>0</v>
      </c>
      <c r="M41" s="6">
        <v>0</v>
      </c>
      <c r="N41" s="6">
        <v>1938976.7399999998</v>
      </c>
      <c r="O41" s="7">
        <f t="shared" si="0"/>
        <v>478381660.64916706</v>
      </c>
    </row>
    <row r="42" spans="1:15" x14ac:dyDescent="0.25">
      <c r="A42" s="4" t="s">
        <v>5</v>
      </c>
      <c r="B42" s="4" t="s">
        <v>98</v>
      </c>
      <c r="C42" s="4" t="s">
        <v>99</v>
      </c>
      <c r="D42" s="4" t="s">
        <v>100</v>
      </c>
      <c r="E42" s="12" t="s">
        <v>101</v>
      </c>
      <c r="F42" s="12" t="s">
        <v>680</v>
      </c>
      <c r="G42" s="15">
        <v>0</v>
      </c>
      <c r="H42" s="5">
        <v>91863065.619910002</v>
      </c>
      <c r="I42" s="16">
        <v>0</v>
      </c>
      <c r="J42" s="5">
        <v>0</v>
      </c>
      <c r="K42" s="5">
        <v>351307906.86297131</v>
      </c>
      <c r="L42" s="6">
        <v>0</v>
      </c>
      <c r="M42" s="6">
        <v>0</v>
      </c>
      <c r="N42" s="6">
        <v>2311743.06</v>
      </c>
      <c r="O42" s="7">
        <f t="shared" si="0"/>
        <v>445482715.54288131</v>
      </c>
    </row>
    <row r="43" spans="1:15" x14ac:dyDescent="0.25">
      <c r="A43" s="4" t="s">
        <v>5</v>
      </c>
      <c r="B43" s="4" t="s">
        <v>98</v>
      </c>
      <c r="C43" s="4" t="s">
        <v>102</v>
      </c>
      <c r="D43" s="4" t="s">
        <v>103</v>
      </c>
      <c r="E43" s="12" t="s">
        <v>104</v>
      </c>
      <c r="F43" s="12" t="s">
        <v>680</v>
      </c>
      <c r="G43" s="15">
        <v>0</v>
      </c>
      <c r="H43" s="5">
        <v>114930837.79185998</v>
      </c>
      <c r="I43" s="16">
        <v>0</v>
      </c>
      <c r="J43" s="5">
        <v>0</v>
      </c>
      <c r="K43" s="5">
        <v>462324526.64704669</v>
      </c>
      <c r="L43" s="6">
        <v>0</v>
      </c>
      <c r="M43" s="6">
        <v>0</v>
      </c>
      <c r="N43" s="6">
        <v>3600000</v>
      </c>
      <c r="O43" s="7">
        <f t="shared" si="0"/>
        <v>580855364.43890667</v>
      </c>
    </row>
    <row r="44" spans="1:15" ht="30" x14ac:dyDescent="0.25">
      <c r="A44" s="4" t="s">
        <v>5</v>
      </c>
      <c r="B44" s="4" t="s">
        <v>98</v>
      </c>
      <c r="C44" s="4" t="s">
        <v>105</v>
      </c>
      <c r="D44" s="4" t="s">
        <v>106</v>
      </c>
      <c r="E44" s="12" t="s">
        <v>107</v>
      </c>
      <c r="F44" s="12" t="s">
        <v>680</v>
      </c>
      <c r="G44" s="15">
        <v>0</v>
      </c>
      <c r="H44" s="5">
        <v>89918548.47963798</v>
      </c>
      <c r="I44" s="16">
        <v>0</v>
      </c>
      <c r="J44" s="5">
        <v>0</v>
      </c>
      <c r="K44" s="5">
        <v>342349984.01492572</v>
      </c>
      <c r="L44" s="6">
        <v>0</v>
      </c>
      <c r="M44" s="6">
        <v>0</v>
      </c>
      <c r="N44" s="6">
        <v>2142000</v>
      </c>
      <c r="O44" s="7">
        <f t="shared" si="0"/>
        <v>434410532.4945637</v>
      </c>
    </row>
    <row r="45" spans="1:15" ht="30" x14ac:dyDescent="0.25">
      <c r="A45" s="4" t="s">
        <v>5</v>
      </c>
      <c r="B45" s="4" t="s">
        <v>98</v>
      </c>
      <c r="C45" s="4" t="s">
        <v>108</v>
      </c>
      <c r="D45" s="4" t="s">
        <v>109</v>
      </c>
      <c r="E45" s="13" t="s">
        <v>110</v>
      </c>
      <c r="F45" s="12" t="s">
        <v>680</v>
      </c>
      <c r="G45" s="15">
        <v>0</v>
      </c>
      <c r="H45" s="5">
        <v>131433899.61086005</v>
      </c>
      <c r="I45" s="16">
        <v>0</v>
      </c>
      <c r="J45" s="5">
        <v>0</v>
      </c>
      <c r="K45" s="5">
        <v>568696572.1953547</v>
      </c>
      <c r="L45" s="6">
        <v>0</v>
      </c>
      <c r="M45" s="6">
        <v>0</v>
      </c>
      <c r="N45" s="6">
        <v>2558270.0277222483</v>
      </c>
      <c r="O45" s="7">
        <f t="shared" si="0"/>
        <v>702688741.83393705</v>
      </c>
    </row>
    <row r="46" spans="1:15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3" t="s">
        <v>111</v>
      </c>
      <c r="F46" s="12" t="s">
        <v>680</v>
      </c>
      <c r="G46" s="15">
        <v>0</v>
      </c>
      <c r="H46" s="5">
        <v>11326492.561086003</v>
      </c>
      <c r="I46" s="16">
        <v>0</v>
      </c>
      <c r="J46" s="5">
        <v>0</v>
      </c>
      <c r="K46" s="5">
        <v>43195485.168762177</v>
      </c>
      <c r="L46" s="6">
        <v>0</v>
      </c>
      <c r="M46" s="6">
        <v>0</v>
      </c>
      <c r="N46" s="6">
        <v>332749.93227775185</v>
      </c>
      <c r="O46" s="7">
        <f t="shared" si="0"/>
        <v>54854727.66212593</v>
      </c>
    </row>
    <row r="47" spans="1:15" x14ac:dyDescent="0.25">
      <c r="A47" s="4" t="s">
        <v>5</v>
      </c>
      <c r="B47" s="4" t="s">
        <v>98</v>
      </c>
      <c r="C47" s="4" t="s">
        <v>112</v>
      </c>
      <c r="D47" s="4" t="s">
        <v>113</v>
      </c>
      <c r="E47" s="12" t="s">
        <v>114</v>
      </c>
      <c r="F47" s="12" t="s">
        <v>680</v>
      </c>
      <c r="G47" s="15">
        <v>0</v>
      </c>
      <c r="H47" s="5">
        <v>246841967.33937001</v>
      </c>
      <c r="I47" s="16">
        <v>0</v>
      </c>
      <c r="J47" s="5">
        <v>0</v>
      </c>
      <c r="K47" s="5">
        <v>1555117657.6917887</v>
      </c>
      <c r="L47" s="6">
        <v>0</v>
      </c>
      <c r="M47" s="6">
        <v>0</v>
      </c>
      <c r="N47" s="6">
        <v>6490622.8799999999</v>
      </c>
      <c r="O47" s="7">
        <f t="shared" si="0"/>
        <v>1808450247.9111588</v>
      </c>
    </row>
    <row r="48" spans="1:15" ht="30" x14ac:dyDescent="0.25">
      <c r="A48" s="4" t="s">
        <v>5</v>
      </c>
      <c r="B48" s="4" t="s">
        <v>136</v>
      </c>
      <c r="C48" s="4" t="s">
        <v>137</v>
      </c>
      <c r="D48" s="4" t="s">
        <v>138</v>
      </c>
      <c r="E48" s="12" t="s">
        <v>139</v>
      </c>
      <c r="F48" s="12" t="s">
        <v>680</v>
      </c>
      <c r="G48" s="15">
        <v>0</v>
      </c>
      <c r="H48" s="5">
        <v>16405531.375565</v>
      </c>
      <c r="I48" s="16">
        <v>0</v>
      </c>
      <c r="J48" s="5">
        <v>0</v>
      </c>
      <c r="K48" s="5">
        <v>50804787.490233593</v>
      </c>
      <c r="L48" s="6">
        <v>0</v>
      </c>
      <c r="M48" s="6">
        <v>0</v>
      </c>
      <c r="N48" s="6">
        <v>511762.14</v>
      </c>
      <c r="O48" s="7">
        <f t="shared" si="0"/>
        <v>67722081.005798593</v>
      </c>
    </row>
    <row r="49" spans="1:15" x14ac:dyDescent="0.25">
      <c r="A49" s="4" t="s">
        <v>5</v>
      </c>
      <c r="B49" s="4" t="s">
        <v>136</v>
      </c>
      <c r="C49" s="4" t="s">
        <v>140</v>
      </c>
      <c r="D49" s="4" t="s">
        <v>141</v>
      </c>
      <c r="E49" s="12" t="s">
        <v>142</v>
      </c>
      <c r="F49" s="12" t="s">
        <v>680</v>
      </c>
      <c r="G49" s="15">
        <v>0</v>
      </c>
      <c r="H49" s="5">
        <v>45187888.733032018</v>
      </c>
      <c r="I49" s="16">
        <v>0</v>
      </c>
      <c r="J49" s="5">
        <v>0</v>
      </c>
      <c r="K49" s="5">
        <v>170558324.19839516</v>
      </c>
      <c r="L49" s="6">
        <v>0</v>
      </c>
      <c r="M49" s="6">
        <v>0</v>
      </c>
      <c r="N49" s="6">
        <v>1119886.2</v>
      </c>
      <c r="O49" s="7">
        <f t="shared" si="0"/>
        <v>216866099.13142717</v>
      </c>
    </row>
    <row r="50" spans="1:15" x14ac:dyDescent="0.25">
      <c r="A50" s="4" t="s">
        <v>5</v>
      </c>
      <c r="B50" s="4" t="s">
        <v>136</v>
      </c>
      <c r="C50" s="4" t="s">
        <v>143</v>
      </c>
      <c r="D50" s="4" t="s">
        <v>144</v>
      </c>
      <c r="E50" s="12" t="s">
        <v>145</v>
      </c>
      <c r="F50" s="12" t="s">
        <v>680</v>
      </c>
      <c r="G50" s="15">
        <v>0</v>
      </c>
      <c r="H50" s="5">
        <v>27631852.470588997</v>
      </c>
      <c r="I50" s="16">
        <v>0</v>
      </c>
      <c r="J50" s="5">
        <v>0</v>
      </c>
      <c r="K50" s="5">
        <v>77167381.217844382</v>
      </c>
      <c r="L50" s="6">
        <v>0</v>
      </c>
      <c r="M50" s="6">
        <v>0</v>
      </c>
      <c r="N50" s="6">
        <v>702306</v>
      </c>
      <c r="O50" s="7">
        <f t="shared" si="0"/>
        <v>105501539.68843338</v>
      </c>
    </row>
    <row r="51" spans="1:15" x14ac:dyDescent="0.25">
      <c r="A51" s="4" t="s">
        <v>5</v>
      </c>
      <c r="B51" s="4" t="s">
        <v>136</v>
      </c>
      <c r="C51" s="4" t="s">
        <v>146</v>
      </c>
      <c r="D51" s="4" t="s">
        <v>147</v>
      </c>
      <c r="E51" s="12" t="s">
        <v>149</v>
      </c>
      <c r="F51" s="12" t="s">
        <v>680</v>
      </c>
      <c r="G51" s="15">
        <v>0</v>
      </c>
      <c r="H51" s="5">
        <v>46046392.986425012</v>
      </c>
      <c r="I51" s="16">
        <v>0</v>
      </c>
      <c r="J51" s="5">
        <v>0</v>
      </c>
      <c r="K51" s="5">
        <v>165007619.86875889</v>
      </c>
      <c r="L51" s="6">
        <v>0</v>
      </c>
      <c r="M51" s="6">
        <v>0</v>
      </c>
      <c r="N51" s="6">
        <v>784056.27960216941</v>
      </c>
      <c r="O51" s="7">
        <f t="shared" si="0"/>
        <v>211838069.13478607</v>
      </c>
    </row>
    <row r="52" spans="1:15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2" t="s">
        <v>148</v>
      </c>
      <c r="F52" s="12" t="s">
        <v>680</v>
      </c>
      <c r="G52" s="15">
        <v>0</v>
      </c>
      <c r="H52" s="5">
        <v>17481851.683257997</v>
      </c>
      <c r="I52" s="16">
        <v>0</v>
      </c>
      <c r="J52" s="5">
        <v>0</v>
      </c>
      <c r="K52" s="5">
        <v>56882762.930856258</v>
      </c>
      <c r="L52" s="6">
        <v>0</v>
      </c>
      <c r="M52" s="6">
        <v>0</v>
      </c>
      <c r="N52" s="6">
        <v>613674.68039783067</v>
      </c>
      <c r="O52" s="7">
        <f t="shared" si="0"/>
        <v>74978289.294512078</v>
      </c>
    </row>
    <row r="53" spans="1:15" x14ac:dyDescent="0.25">
      <c r="A53" s="4" t="s">
        <v>5</v>
      </c>
      <c r="B53" s="4" t="s">
        <v>136</v>
      </c>
      <c r="C53" s="4" t="s">
        <v>150</v>
      </c>
      <c r="D53" s="4" t="s">
        <v>701</v>
      </c>
      <c r="E53" s="12" t="s">
        <v>151</v>
      </c>
      <c r="F53" s="12" t="s">
        <v>680</v>
      </c>
      <c r="G53" s="15">
        <v>0</v>
      </c>
      <c r="H53" s="5">
        <v>3848816.9049772993</v>
      </c>
      <c r="I53" s="16">
        <v>0</v>
      </c>
      <c r="J53" s="5">
        <v>0</v>
      </c>
      <c r="K53" s="5">
        <v>19542774.830267113</v>
      </c>
      <c r="L53" s="6">
        <v>0</v>
      </c>
      <c r="M53" s="6">
        <v>0</v>
      </c>
      <c r="N53" s="6">
        <v>231810.7261513111</v>
      </c>
      <c r="O53" s="7">
        <f t="shared" si="0"/>
        <v>23623402.461395722</v>
      </c>
    </row>
    <row r="54" spans="1:15" x14ac:dyDescent="0.25">
      <c r="A54" s="4" t="s">
        <v>5</v>
      </c>
      <c r="B54" s="4" t="s">
        <v>136</v>
      </c>
      <c r="C54" s="4" t="s">
        <v>150</v>
      </c>
      <c r="D54" s="4" t="s">
        <v>701</v>
      </c>
      <c r="E54" s="12" t="s">
        <v>152</v>
      </c>
      <c r="F54" s="12" t="s">
        <v>680</v>
      </c>
      <c r="G54" s="15">
        <v>0</v>
      </c>
      <c r="H54" s="5">
        <v>11328138.398189999</v>
      </c>
      <c r="I54" s="16">
        <v>0</v>
      </c>
      <c r="J54" s="5">
        <v>0</v>
      </c>
      <c r="K54" s="5">
        <v>73746479.643487662</v>
      </c>
      <c r="L54" s="6">
        <v>0</v>
      </c>
      <c r="M54" s="6">
        <v>0</v>
      </c>
      <c r="N54" s="6">
        <v>679356.1138486889</v>
      </c>
      <c r="O54" s="7">
        <f t="shared" si="0"/>
        <v>85753974.15552634</v>
      </c>
    </row>
    <row r="55" spans="1:15" ht="30" x14ac:dyDescent="0.25">
      <c r="A55" s="4" t="s">
        <v>5</v>
      </c>
      <c r="B55" s="4" t="s">
        <v>158</v>
      </c>
      <c r="C55" s="4" t="s">
        <v>165</v>
      </c>
      <c r="D55" s="4" t="s">
        <v>166</v>
      </c>
      <c r="E55" s="12" t="s">
        <v>167</v>
      </c>
      <c r="F55" s="12" t="s">
        <v>680</v>
      </c>
      <c r="G55" s="15">
        <v>0</v>
      </c>
      <c r="H55" s="5">
        <v>37642565.628959998</v>
      </c>
      <c r="I55" s="16">
        <v>0</v>
      </c>
      <c r="J55" s="5">
        <v>0</v>
      </c>
      <c r="K55" s="5">
        <v>137264895.82241726</v>
      </c>
      <c r="L55" s="6">
        <v>0</v>
      </c>
      <c r="M55" s="6">
        <v>0</v>
      </c>
      <c r="N55" s="6">
        <v>523582.82890323055</v>
      </c>
      <c r="O55" s="7">
        <f t="shared" si="0"/>
        <v>175431044.2802805</v>
      </c>
    </row>
    <row r="56" spans="1:15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2" t="s">
        <v>168</v>
      </c>
      <c r="F56" s="12" t="s">
        <v>680</v>
      </c>
      <c r="G56" s="15">
        <v>0</v>
      </c>
      <c r="H56" s="5">
        <v>49287567.529412001</v>
      </c>
      <c r="I56" s="16">
        <v>0</v>
      </c>
      <c r="J56" s="5">
        <v>0</v>
      </c>
      <c r="K56" s="5">
        <v>196111372.21301049</v>
      </c>
      <c r="L56" s="6">
        <v>0</v>
      </c>
      <c r="M56" s="6">
        <v>0</v>
      </c>
      <c r="N56" s="6">
        <v>1069621.6017552917</v>
      </c>
      <c r="O56" s="7">
        <f t="shared" si="0"/>
        <v>246468561.34417778</v>
      </c>
    </row>
    <row r="57" spans="1:15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2" t="s">
        <v>169</v>
      </c>
      <c r="F57" s="12" t="s">
        <v>680</v>
      </c>
      <c r="G57" s="15">
        <v>0</v>
      </c>
      <c r="H57" s="5">
        <v>71358109.936652005</v>
      </c>
      <c r="I57" s="16">
        <v>0</v>
      </c>
      <c r="J57" s="5">
        <v>0</v>
      </c>
      <c r="K57" s="5">
        <v>285642821.36023539</v>
      </c>
      <c r="L57" s="6">
        <v>0</v>
      </c>
      <c r="M57" s="6">
        <v>0</v>
      </c>
      <c r="N57" s="6">
        <v>1010442.6053528464</v>
      </c>
      <c r="O57" s="7">
        <f t="shared" si="0"/>
        <v>358011373.90224022</v>
      </c>
    </row>
    <row r="58" spans="1:15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2" t="s">
        <v>170</v>
      </c>
      <c r="F58" s="12" t="s">
        <v>680</v>
      </c>
      <c r="G58" s="15">
        <v>0</v>
      </c>
      <c r="H58" s="5">
        <v>11105905.484163001</v>
      </c>
      <c r="I58" s="16">
        <v>0</v>
      </c>
      <c r="J58" s="5">
        <v>0</v>
      </c>
      <c r="K58" s="5">
        <v>56738534.480583385</v>
      </c>
      <c r="L58" s="6">
        <v>0</v>
      </c>
      <c r="M58" s="6">
        <v>0</v>
      </c>
      <c r="N58" s="6">
        <v>459059.62256616983</v>
      </c>
      <c r="O58" s="7">
        <f t="shared" si="0"/>
        <v>68303499.587312549</v>
      </c>
    </row>
    <row r="59" spans="1:15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2" t="s">
        <v>171</v>
      </c>
      <c r="F59" s="12" t="s">
        <v>680</v>
      </c>
      <c r="G59" s="15">
        <v>0</v>
      </c>
      <c r="H59" s="5">
        <v>29722834.823529005</v>
      </c>
      <c r="I59" s="16">
        <v>0</v>
      </c>
      <c r="J59" s="5">
        <v>0</v>
      </c>
      <c r="K59" s="5">
        <v>121415502.4615047</v>
      </c>
      <c r="L59" s="6">
        <v>0</v>
      </c>
      <c r="M59" s="6">
        <v>0</v>
      </c>
      <c r="N59" s="6">
        <v>878916.50440103933</v>
      </c>
      <c r="O59" s="7">
        <f t="shared" si="0"/>
        <v>152017253.78943473</v>
      </c>
    </row>
    <row r="60" spans="1:15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2" t="s">
        <v>164</v>
      </c>
      <c r="F60" s="12" t="s">
        <v>680</v>
      </c>
      <c r="G60" s="15">
        <v>0</v>
      </c>
      <c r="H60" s="5">
        <v>6845889.1402714998</v>
      </c>
      <c r="I60" s="16">
        <v>0</v>
      </c>
      <c r="J60" s="5">
        <v>0</v>
      </c>
      <c r="K60" s="5">
        <v>31551065.238641217</v>
      </c>
      <c r="L60" s="6">
        <v>0</v>
      </c>
      <c r="M60" s="6">
        <v>0</v>
      </c>
      <c r="N60" s="6">
        <v>214145.37702142127</v>
      </c>
      <c r="O60" s="7">
        <f t="shared" si="0"/>
        <v>38611099.755934142</v>
      </c>
    </row>
    <row r="61" spans="1:15" ht="30" x14ac:dyDescent="0.25">
      <c r="A61" s="4" t="s">
        <v>5</v>
      </c>
      <c r="B61" s="4" t="s">
        <v>158</v>
      </c>
      <c r="C61" s="4" t="s">
        <v>172</v>
      </c>
      <c r="D61" s="4" t="s">
        <v>702</v>
      </c>
      <c r="E61" s="12" t="s">
        <v>173</v>
      </c>
      <c r="F61" s="12" t="s">
        <v>680</v>
      </c>
      <c r="G61" s="15">
        <v>0</v>
      </c>
      <c r="H61" s="5">
        <v>57901065.085972995</v>
      </c>
      <c r="I61" s="16">
        <v>0</v>
      </c>
      <c r="J61" s="5">
        <v>0</v>
      </c>
      <c r="K61" s="5">
        <v>236510572.76555249</v>
      </c>
      <c r="L61" s="6">
        <v>0</v>
      </c>
      <c r="M61" s="6">
        <v>0</v>
      </c>
      <c r="N61" s="6">
        <v>1032492.7259128483</v>
      </c>
      <c r="O61" s="7">
        <f t="shared" si="0"/>
        <v>295444130.57743835</v>
      </c>
    </row>
    <row r="62" spans="1:15" ht="30" x14ac:dyDescent="0.25">
      <c r="A62" s="4" t="s">
        <v>5</v>
      </c>
      <c r="B62" s="4" t="s">
        <v>158</v>
      </c>
      <c r="C62" s="4" t="s">
        <v>172</v>
      </c>
      <c r="D62" s="4" t="s">
        <v>702</v>
      </c>
      <c r="E62" s="12" t="s">
        <v>174</v>
      </c>
      <c r="F62" s="12" t="s">
        <v>680</v>
      </c>
      <c r="G62" s="15">
        <v>0</v>
      </c>
      <c r="H62" s="5">
        <v>51557834.425339013</v>
      </c>
      <c r="I62" s="16">
        <v>0</v>
      </c>
      <c r="J62" s="5">
        <v>0</v>
      </c>
      <c r="K62" s="5">
        <v>196173206.98774934</v>
      </c>
      <c r="L62" s="6">
        <v>0</v>
      </c>
      <c r="M62" s="6">
        <v>0</v>
      </c>
      <c r="N62" s="6">
        <v>1088243.9043008089</v>
      </c>
      <c r="O62" s="7">
        <f t="shared" si="0"/>
        <v>248819285.31738916</v>
      </c>
    </row>
    <row r="63" spans="1:15" ht="30" x14ac:dyDescent="0.25">
      <c r="A63" s="4" t="s">
        <v>5</v>
      </c>
      <c r="B63" s="4" t="s">
        <v>158</v>
      </c>
      <c r="C63" s="4" t="s">
        <v>172</v>
      </c>
      <c r="D63" s="4" t="s">
        <v>702</v>
      </c>
      <c r="E63" s="12" t="s">
        <v>175</v>
      </c>
      <c r="F63" s="12" t="s">
        <v>680</v>
      </c>
      <c r="G63" s="15">
        <v>0</v>
      </c>
      <c r="H63" s="5">
        <v>49241459.357466996</v>
      </c>
      <c r="I63" s="16">
        <v>0</v>
      </c>
      <c r="J63" s="5">
        <v>0</v>
      </c>
      <c r="K63" s="5">
        <v>205858714.70617169</v>
      </c>
      <c r="L63" s="6">
        <v>0</v>
      </c>
      <c r="M63" s="6">
        <v>0</v>
      </c>
      <c r="N63" s="6">
        <v>1127237.89945208</v>
      </c>
      <c r="O63" s="7">
        <f t="shared" si="0"/>
        <v>256227411.96309078</v>
      </c>
    </row>
    <row r="64" spans="1:15" ht="30" x14ac:dyDescent="0.25">
      <c r="A64" s="4" t="s">
        <v>5</v>
      </c>
      <c r="B64" s="4" t="s">
        <v>158</v>
      </c>
      <c r="C64" s="4" t="s">
        <v>172</v>
      </c>
      <c r="D64" s="4" t="s">
        <v>702</v>
      </c>
      <c r="E64" s="12" t="s">
        <v>176</v>
      </c>
      <c r="F64" s="12" t="s">
        <v>680</v>
      </c>
      <c r="G64" s="15">
        <v>0</v>
      </c>
      <c r="H64" s="5">
        <v>42534085.755656004</v>
      </c>
      <c r="I64" s="16">
        <v>0</v>
      </c>
      <c r="J64" s="5">
        <v>0</v>
      </c>
      <c r="K64" s="5">
        <v>189229336.63944814</v>
      </c>
      <c r="L64" s="6">
        <v>0</v>
      </c>
      <c r="M64" s="6">
        <v>0</v>
      </c>
      <c r="N64" s="6">
        <v>939296.33998340135</v>
      </c>
      <c r="O64" s="7">
        <f t="shared" si="0"/>
        <v>232702718.73508754</v>
      </c>
    </row>
    <row r="65" spans="1:15" ht="30" x14ac:dyDescent="0.25">
      <c r="A65" s="4" t="s">
        <v>5</v>
      </c>
      <c r="B65" s="4" t="s">
        <v>158</v>
      </c>
      <c r="C65" s="4" t="s">
        <v>172</v>
      </c>
      <c r="D65" s="4" t="s">
        <v>702</v>
      </c>
      <c r="E65" s="12" t="s">
        <v>162</v>
      </c>
      <c r="F65" s="12" t="s">
        <v>680</v>
      </c>
      <c r="G65" s="15">
        <v>0</v>
      </c>
      <c r="H65" s="5">
        <v>38925146.479636982</v>
      </c>
      <c r="I65" s="16">
        <v>0</v>
      </c>
      <c r="J65" s="5">
        <v>0</v>
      </c>
      <c r="K65" s="5">
        <v>155788804.0078128</v>
      </c>
      <c r="L65" s="6">
        <v>0</v>
      </c>
      <c r="M65" s="6">
        <v>0</v>
      </c>
      <c r="N65" s="6">
        <v>842131.10493568983</v>
      </c>
      <c r="O65" s="7">
        <f t="shared" si="0"/>
        <v>195556081.59238544</v>
      </c>
    </row>
    <row r="66" spans="1:15" ht="30" x14ac:dyDescent="0.25">
      <c r="A66" s="4" t="s">
        <v>5</v>
      </c>
      <c r="B66" s="4" t="s">
        <v>158</v>
      </c>
      <c r="C66" s="4" t="s">
        <v>172</v>
      </c>
      <c r="D66" s="4" t="s">
        <v>702</v>
      </c>
      <c r="E66" s="12" t="s">
        <v>163</v>
      </c>
      <c r="F66" s="12" t="s">
        <v>680</v>
      </c>
      <c r="G66" s="15">
        <v>0</v>
      </c>
      <c r="H66" s="5">
        <v>23853101.520362005</v>
      </c>
      <c r="I66" s="16">
        <v>0</v>
      </c>
      <c r="J66" s="5">
        <v>0</v>
      </c>
      <c r="K66" s="5">
        <v>103169698.99940827</v>
      </c>
      <c r="L66" s="6">
        <v>0</v>
      </c>
      <c r="M66" s="6">
        <v>0</v>
      </c>
      <c r="N66" s="6">
        <v>514867.23681308341</v>
      </c>
      <c r="O66" s="7">
        <f t="shared" si="0"/>
        <v>127537667.75658336</v>
      </c>
    </row>
    <row r="67" spans="1:15" ht="30" x14ac:dyDescent="0.25">
      <c r="A67" s="4" t="s">
        <v>5</v>
      </c>
      <c r="B67" s="4" t="s">
        <v>158</v>
      </c>
      <c r="C67" s="4" t="s">
        <v>172</v>
      </c>
      <c r="D67" s="4" t="s">
        <v>702</v>
      </c>
      <c r="E67" s="12" t="s">
        <v>159</v>
      </c>
      <c r="F67" s="12" t="s">
        <v>680</v>
      </c>
      <c r="G67" s="15">
        <v>0</v>
      </c>
      <c r="H67" s="5">
        <v>27654941.013574004</v>
      </c>
      <c r="I67" s="16">
        <v>0</v>
      </c>
      <c r="J67" s="5">
        <v>0</v>
      </c>
      <c r="K67" s="5">
        <v>121066376.39754876</v>
      </c>
      <c r="L67" s="6">
        <v>0</v>
      </c>
      <c r="M67" s="6">
        <v>0</v>
      </c>
      <c r="N67" s="6">
        <v>675048.84860208805</v>
      </c>
      <c r="O67" s="7">
        <f t="shared" si="0"/>
        <v>149396366.25972486</v>
      </c>
    </row>
    <row r="68" spans="1:15" ht="30" x14ac:dyDescent="0.25">
      <c r="A68" s="4" t="s">
        <v>5</v>
      </c>
      <c r="B68" s="4" t="s">
        <v>158</v>
      </c>
      <c r="C68" s="4" t="s">
        <v>15</v>
      </c>
      <c r="D68" s="4" t="s">
        <v>16</v>
      </c>
      <c r="E68" s="12" t="s">
        <v>177</v>
      </c>
      <c r="F68" s="12" t="s">
        <v>680</v>
      </c>
      <c r="G68" s="15">
        <v>0</v>
      </c>
      <c r="H68" s="5">
        <v>29726533.737556994</v>
      </c>
      <c r="I68" s="16">
        <v>0</v>
      </c>
      <c r="J68" s="5">
        <v>0</v>
      </c>
      <c r="K68" s="5">
        <v>119744634.44072336</v>
      </c>
      <c r="L68" s="6">
        <v>0</v>
      </c>
      <c r="M68" s="6">
        <v>0</v>
      </c>
      <c r="N68" s="6">
        <v>732969.18</v>
      </c>
      <c r="O68" s="7">
        <f t="shared" si="0"/>
        <v>150204137.35828036</v>
      </c>
    </row>
    <row r="69" spans="1:15" ht="30" x14ac:dyDescent="0.25">
      <c r="A69" s="4" t="s">
        <v>5</v>
      </c>
      <c r="B69" s="4" t="s">
        <v>185</v>
      </c>
      <c r="C69" s="4" t="s">
        <v>186</v>
      </c>
      <c r="D69" s="4" t="s">
        <v>187</v>
      </c>
      <c r="E69" s="12" t="s">
        <v>188</v>
      </c>
      <c r="F69" s="12" t="s">
        <v>680</v>
      </c>
      <c r="G69" s="15">
        <v>0</v>
      </c>
      <c r="H69" s="5">
        <v>26628318.977375999</v>
      </c>
      <c r="I69" s="16">
        <v>0</v>
      </c>
      <c r="J69" s="5">
        <v>0</v>
      </c>
      <c r="K69" s="5">
        <v>102484699.37890917</v>
      </c>
      <c r="L69" s="6">
        <v>0</v>
      </c>
      <c r="M69" s="6">
        <v>0</v>
      </c>
      <c r="N69" s="6">
        <v>540000</v>
      </c>
      <c r="O69" s="7">
        <f t="shared" si="0"/>
        <v>129653018.35628517</v>
      </c>
    </row>
    <row r="70" spans="1:15" ht="30" x14ac:dyDescent="0.25">
      <c r="A70" s="4" t="s">
        <v>5</v>
      </c>
      <c r="B70" s="4" t="s">
        <v>189</v>
      </c>
      <c r="C70" s="4" t="s">
        <v>190</v>
      </c>
      <c r="D70" s="4" t="s">
        <v>191</v>
      </c>
      <c r="E70" s="12" t="s">
        <v>192</v>
      </c>
      <c r="F70" s="12" t="s">
        <v>680</v>
      </c>
      <c r="G70" s="15">
        <v>0</v>
      </c>
      <c r="H70" s="5">
        <v>155926026.00000006</v>
      </c>
      <c r="I70" s="16">
        <v>0</v>
      </c>
      <c r="J70" s="5">
        <v>0</v>
      </c>
      <c r="K70" s="5">
        <v>520652236.68560976</v>
      </c>
      <c r="L70" s="6">
        <v>0</v>
      </c>
      <c r="M70" s="6">
        <v>0</v>
      </c>
      <c r="N70" s="6">
        <v>3733056.72</v>
      </c>
      <c r="O70" s="7">
        <f t="shared" si="0"/>
        <v>680311319.40560985</v>
      </c>
    </row>
    <row r="71" spans="1:15" ht="30" x14ac:dyDescent="0.25">
      <c r="A71" s="4" t="s">
        <v>5</v>
      </c>
      <c r="B71" s="4" t="s">
        <v>189</v>
      </c>
      <c r="C71" s="4" t="s">
        <v>193</v>
      </c>
      <c r="D71" s="4" t="s">
        <v>194</v>
      </c>
      <c r="E71" s="12" t="s">
        <v>195</v>
      </c>
      <c r="F71" s="12" t="s">
        <v>680</v>
      </c>
      <c r="G71" s="15">
        <v>0</v>
      </c>
      <c r="H71" s="5">
        <v>143063160.75112998</v>
      </c>
      <c r="I71" s="16">
        <v>0</v>
      </c>
      <c r="J71" s="5">
        <v>0</v>
      </c>
      <c r="K71" s="5">
        <v>557911212.47978079</v>
      </c>
      <c r="L71" s="6">
        <v>0</v>
      </c>
      <c r="M71" s="6">
        <v>0</v>
      </c>
      <c r="N71" s="6">
        <v>3082963.68</v>
      </c>
      <c r="O71" s="7">
        <f t="shared" ref="O71:O134" si="1">+SUM(G71:N71)</f>
        <v>704057336.91091073</v>
      </c>
    </row>
    <row r="72" spans="1:15" ht="30" x14ac:dyDescent="0.25">
      <c r="A72" s="4" t="s">
        <v>5</v>
      </c>
      <c r="B72" s="4" t="s">
        <v>189</v>
      </c>
      <c r="C72" s="4" t="s">
        <v>196</v>
      </c>
      <c r="D72" s="4" t="s">
        <v>197</v>
      </c>
      <c r="E72" s="12" t="s">
        <v>198</v>
      </c>
      <c r="F72" s="12" t="s">
        <v>680</v>
      </c>
      <c r="G72" s="15">
        <v>0</v>
      </c>
      <c r="H72" s="5">
        <v>117702711.51130998</v>
      </c>
      <c r="I72" s="16">
        <v>0</v>
      </c>
      <c r="J72" s="5">
        <v>0</v>
      </c>
      <c r="K72" s="5">
        <v>695867405.95279098</v>
      </c>
      <c r="L72" s="6">
        <v>0</v>
      </c>
      <c r="M72" s="6">
        <v>0</v>
      </c>
      <c r="N72" s="6">
        <v>1483089.66</v>
      </c>
      <c r="O72" s="7">
        <f t="shared" si="1"/>
        <v>815053207.12410092</v>
      </c>
    </row>
    <row r="73" spans="1:15" x14ac:dyDescent="0.25">
      <c r="A73" s="4" t="s">
        <v>5</v>
      </c>
      <c r="B73" s="4" t="s">
        <v>199</v>
      </c>
      <c r="C73" s="4" t="s">
        <v>86</v>
      </c>
      <c r="D73" s="4" t="s">
        <v>87</v>
      </c>
      <c r="E73" s="12" t="s">
        <v>200</v>
      </c>
      <c r="F73" s="12" t="s">
        <v>680</v>
      </c>
      <c r="G73" s="15">
        <v>0</v>
      </c>
      <c r="H73" s="5">
        <v>515504326.95928001</v>
      </c>
      <c r="I73" s="16">
        <v>0</v>
      </c>
      <c r="J73" s="5">
        <v>0</v>
      </c>
      <c r="K73" s="5">
        <v>1485390897.6917844</v>
      </c>
      <c r="L73" s="6">
        <v>0</v>
      </c>
      <c r="M73" s="6">
        <v>0</v>
      </c>
      <c r="N73" s="6">
        <v>9539466.1199999992</v>
      </c>
      <c r="O73" s="7">
        <f t="shared" si="1"/>
        <v>2010434690.7710643</v>
      </c>
    </row>
    <row r="74" spans="1:15" x14ac:dyDescent="0.25">
      <c r="A74" s="4" t="s">
        <v>5</v>
      </c>
      <c r="B74" s="4" t="s">
        <v>201</v>
      </c>
      <c r="C74" s="4" t="s">
        <v>99</v>
      </c>
      <c r="D74" s="4" t="s">
        <v>100</v>
      </c>
      <c r="E74" s="12" t="s">
        <v>202</v>
      </c>
      <c r="F74" s="12" t="s">
        <v>680</v>
      </c>
      <c r="G74" s="15">
        <v>0</v>
      </c>
      <c r="H74" s="5">
        <v>29351261.846154004</v>
      </c>
      <c r="I74" s="16">
        <v>0</v>
      </c>
      <c r="J74" s="5">
        <v>0</v>
      </c>
      <c r="K74" s="5">
        <v>103126031.71870445</v>
      </c>
      <c r="L74" s="6">
        <v>0</v>
      </c>
      <c r="M74" s="6">
        <v>0</v>
      </c>
      <c r="N74" s="6">
        <v>535652.64</v>
      </c>
      <c r="O74" s="7">
        <f t="shared" si="1"/>
        <v>133012946.20485845</v>
      </c>
    </row>
    <row r="75" spans="1:15" ht="30" x14ac:dyDescent="0.25">
      <c r="A75" s="4" t="s">
        <v>5</v>
      </c>
      <c r="B75" s="4" t="s">
        <v>201</v>
      </c>
      <c r="C75" s="4" t="s">
        <v>190</v>
      </c>
      <c r="D75" s="4" t="s">
        <v>191</v>
      </c>
      <c r="E75" s="12" t="s">
        <v>203</v>
      </c>
      <c r="F75" s="12" t="s">
        <v>680</v>
      </c>
      <c r="G75" s="15">
        <v>0</v>
      </c>
      <c r="H75" s="5">
        <v>48146520.298642993</v>
      </c>
      <c r="I75" s="16">
        <v>0</v>
      </c>
      <c r="J75" s="5">
        <v>0</v>
      </c>
      <c r="K75" s="5">
        <v>204625707.0806832</v>
      </c>
      <c r="L75" s="6">
        <v>0</v>
      </c>
      <c r="M75" s="6">
        <v>0</v>
      </c>
      <c r="N75" s="6">
        <v>1909697.9400000002</v>
      </c>
      <c r="O75" s="7">
        <f t="shared" si="1"/>
        <v>254681925.31932619</v>
      </c>
    </row>
    <row r="76" spans="1:15" ht="30" x14ac:dyDescent="0.25">
      <c r="A76" s="4" t="s">
        <v>5</v>
      </c>
      <c r="B76" s="4" t="s">
        <v>407</v>
      </c>
      <c r="C76" s="4" t="s">
        <v>24</v>
      </c>
      <c r="D76" s="4" t="s">
        <v>25</v>
      </c>
      <c r="E76" s="12" t="s">
        <v>408</v>
      </c>
      <c r="F76" s="12" t="s">
        <v>680</v>
      </c>
      <c r="G76" s="15">
        <v>0</v>
      </c>
      <c r="H76" s="5">
        <v>29594280.968325004</v>
      </c>
      <c r="I76" s="16">
        <v>0</v>
      </c>
      <c r="J76" s="5">
        <v>0</v>
      </c>
      <c r="K76" s="5">
        <v>115518186.76016258</v>
      </c>
      <c r="L76" s="6">
        <v>0</v>
      </c>
      <c r="M76" s="6">
        <v>0</v>
      </c>
      <c r="N76" s="6">
        <v>928042.38000000012</v>
      </c>
      <c r="O76" s="7">
        <f t="shared" si="1"/>
        <v>146040510.10848758</v>
      </c>
    </row>
    <row r="77" spans="1:15" x14ac:dyDescent="0.25">
      <c r="A77" s="4" t="s">
        <v>5</v>
      </c>
      <c r="B77" s="4" t="s">
        <v>407</v>
      </c>
      <c r="C77" s="4" t="s">
        <v>69</v>
      </c>
      <c r="D77" s="4" t="s">
        <v>70</v>
      </c>
      <c r="E77" s="12" t="s">
        <v>409</v>
      </c>
      <c r="F77" s="12" t="s">
        <v>680</v>
      </c>
      <c r="G77" s="15">
        <v>0</v>
      </c>
      <c r="H77" s="5">
        <v>35311957.511312008</v>
      </c>
      <c r="I77" s="16">
        <v>0</v>
      </c>
      <c r="J77" s="5">
        <v>0</v>
      </c>
      <c r="K77" s="5">
        <v>112075552.2912598</v>
      </c>
      <c r="L77" s="6">
        <v>0</v>
      </c>
      <c r="M77" s="6">
        <v>0</v>
      </c>
      <c r="N77" s="6">
        <v>699962.22000000009</v>
      </c>
      <c r="O77" s="7">
        <f t="shared" si="1"/>
        <v>148087472.0225718</v>
      </c>
    </row>
    <row r="78" spans="1:15" ht="30" x14ac:dyDescent="0.25">
      <c r="A78" s="4" t="s">
        <v>5</v>
      </c>
      <c r="B78" s="4" t="s">
        <v>407</v>
      </c>
      <c r="C78" s="4" t="s">
        <v>269</v>
      </c>
      <c r="D78" s="4" t="s">
        <v>270</v>
      </c>
      <c r="E78" s="12" t="s">
        <v>410</v>
      </c>
      <c r="F78" s="12" t="s">
        <v>680</v>
      </c>
      <c r="G78" s="15">
        <v>0</v>
      </c>
      <c r="H78" s="5">
        <v>89772752.217194974</v>
      </c>
      <c r="I78" s="16">
        <v>0</v>
      </c>
      <c r="J78" s="5">
        <v>0</v>
      </c>
      <c r="K78" s="5">
        <v>410039225.68809754</v>
      </c>
      <c r="L78" s="6">
        <v>0</v>
      </c>
      <c r="M78" s="6">
        <v>0</v>
      </c>
      <c r="N78" s="6">
        <v>2029063.3200000003</v>
      </c>
      <c r="O78" s="7">
        <f t="shared" si="1"/>
        <v>501841041.2252925</v>
      </c>
    </row>
    <row r="79" spans="1:15" x14ac:dyDescent="0.25">
      <c r="A79" s="4" t="s">
        <v>5</v>
      </c>
      <c r="B79" s="4" t="s">
        <v>407</v>
      </c>
      <c r="C79" s="4" t="s">
        <v>305</v>
      </c>
      <c r="D79" s="4" t="s">
        <v>306</v>
      </c>
      <c r="E79" s="12" t="s">
        <v>411</v>
      </c>
      <c r="F79" s="12" t="s">
        <v>680</v>
      </c>
      <c r="G79" s="15">
        <v>0</v>
      </c>
      <c r="H79" s="5">
        <v>15912039.312217005</v>
      </c>
      <c r="I79" s="16">
        <v>0</v>
      </c>
      <c r="J79" s="5">
        <v>0</v>
      </c>
      <c r="K79" s="5">
        <v>70689963.557429522</v>
      </c>
      <c r="L79" s="6">
        <v>0</v>
      </c>
      <c r="M79" s="6">
        <v>0</v>
      </c>
      <c r="N79" s="6">
        <v>470628.84472881351</v>
      </c>
      <c r="O79" s="7">
        <f t="shared" si="1"/>
        <v>87072631.714375332</v>
      </c>
    </row>
    <row r="80" spans="1:15" x14ac:dyDescent="0.25">
      <c r="A80" s="4" t="s">
        <v>5</v>
      </c>
      <c r="B80" s="4" t="s">
        <v>407</v>
      </c>
      <c r="C80" s="4" t="s">
        <v>305</v>
      </c>
      <c r="D80" s="4" t="s">
        <v>306</v>
      </c>
      <c r="E80" s="12" t="s">
        <v>412</v>
      </c>
      <c r="F80" s="12" t="s">
        <v>680</v>
      </c>
      <c r="G80" s="15">
        <v>0</v>
      </c>
      <c r="H80" s="5">
        <v>39549222.678732991</v>
      </c>
      <c r="I80" s="16">
        <v>0</v>
      </c>
      <c r="J80" s="5">
        <v>0</v>
      </c>
      <c r="K80" s="5">
        <v>187798951.33987704</v>
      </c>
      <c r="L80" s="6">
        <v>0</v>
      </c>
      <c r="M80" s="6">
        <v>0</v>
      </c>
      <c r="N80" s="6">
        <v>1129583.7552711861</v>
      </c>
      <c r="O80" s="7">
        <f t="shared" si="1"/>
        <v>228477757.77388123</v>
      </c>
    </row>
    <row r="81" spans="1:15" ht="30" x14ac:dyDescent="0.25">
      <c r="A81" s="4" t="s">
        <v>5</v>
      </c>
      <c r="B81" s="4" t="s">
        <v>413</v>
      </c>
      <c r="C81" s="4" t="s">
        <v>360</v>
      </c>
      <c r="D81" s="4" t="s">
        <v>361</v>
      </c>
      <c r="E81" s="12" t="s">
        <v>414</v>
      </c>
      <c r="F81" s="12" t="s">
        <v>680</v>
      </c>
      <c r="G81" s="15">
        <v>0</v>
      </c>
      <c r="H81" s="5">
        <v>65283024.977375001</v>
      </c>
      <c r="I81" s="16">
        <v>0</v>
      </c>
      <c r="J81" s="5">
        <v>0</v>
      </c>
      <c r="K81" s="5">
        <v>252011212.84726307</v>
      </c>
      <c r="L81" s="6">
        <v>0</v>
      </c>
      <c r="M81" s="6">
        <v>0</v>
      </c>
      <c r="N81" s="6">
        <v>1383208.56</v>
      </c>
      <c r="O81" s="7">
        <f t="shared" si="1"/>
        <v>318677446.38463807</v>
      </c>
    </row>
    <row r="82" spans="1:15" ht="30" x14ac:dyDescent="0.25">
      <c r="A82" s="4" t="s">
        <v>5</v>
      </c>
      <c r="B82" s="4" t="s">
        <v>415</v>
      </c>
      <c r="C82" s="4" t="s">
        <v>300</v>
      </c>
      <c r="D82" s="4" t="s">
        <v>301</v>
      </c>
      <c r="E82" s="12" t="s">
        <v>416</v>
      </c>
      <c r="F82" s="12" t="s">
        <v>680</v>
      </c>
      <c r="G82" s="15">
        <v>0</v>
      </c>
      <c r="H82" s="5">
        <v>93620538.932128012</v>
      </c>
      <c r="I82" s="16">
        <v>0</v>
      </c>
      <c r="J82" s="5">
        <v>0</v>
      </c>
      <c r="K82" s="5">
        <v>432931943.44055629</v>
      </c>
      <c r="L82" s="6">
        <v>0</v>
      </c>
      <c r="M82" s="6">
        <v>0</v>
      </c>
      <c r="N82" s="6">
        <v>3384881.46</v>
      </c>
      <c r="O82" s="7">
        <f t="shared" si="1"/>
        <v>529937363.83268428</v>
      </c>
    </row>
    <row r="83" spans="1:15" x14ac:dyDescent="0.25">
      <c r="A83" s="4" t="s">
        <v>5</v>
      </c>
      <c r="B83" s="4" t="s">
        <v>417</v>
      </c>
      <c r="C83" s="4" t="s">
        <v>351</v>
      </c>
      <c r="D83" s="4" t="s">
        <v>352</v>
      </c>
      <c r="E83" s="12" t="s">
        <v>418</v>
      </c>
      <c r="F83" s="12" t="s">
        <v>680</v>
      </c>
      <c r="G83" s="15">
        <v>0</v>
      </c>
      <c r="H83" s="5">
        <v>105681359.88235003</v>
      </c>
      <c r="I83" s="16">
        <v>0</v>
      </c>
      <c r="J83" s="5">
        <v>0</v>
      </c>
      <c r="K83" s="5">
        <v>375441484.51135248</v>
      </c>
      <c r="L83" s="6">
        <v>0</v>
      </c>
      <c r="M83" s="6">
        <v>0</v>
      </c>
      <c r="N83" s="6">
        <v>2156830.2000000002</v>
      </c>
      <c r="O83" s="7">
        <f t="shared" si="1"/>
        <v>483279674.5937025</v>
      </c>
    </row>
    <row r="84" spans="1:15" ht="30" x14ac:dyDescent="0.25">
      <c r="A84" s="4" t="s">
        <v>5</v>
      </c>
      <c r="B84" s="4" t="s">
        <v>28</v>
      </c>
      <c r="C84" s="4" t="s">
        <v>29</v>
      </c>
      <c r="D84" s="4" t="s">
        <v>30</v>
      </c>
      <c r="E84" s="12" t="s">
        <v>31</v>
      </c>
      <c r="F84" s="12" t="s">
        <v>681</v>
      </c>
      <c r="G84" s="15">
        <v>0</v>
      </c>
      <c r="H84" s="5">
        <v>3709758.4886877984</v>
      </c>
      <c r="I84" s="16">
        <v>0</v>
      </c>
      <c r="J84" s="5">
        <v>0</v>
      </c>
      <c r="K84" s="5">
        <v>63337045.249148905</v>
      </c>
      <c r="L84" s="6">
        <v>0</v>
      </c>
      <c r="M84" s="6">
        <v>0</v>
      </c>
      <c r="N84" s="6">
        <v>261000</v>
      </c>
      <c r="O84" s="7">
        <f t="shared" si="1"/>
        <v>67307803.737836704</v>
      </c>
    </row>
    <row r="85" spans="1:15" ht="30" x14ac:dyDescent="0.25">
      <c r="A85" s="4" t="s">
        <v>5</v>
      </c>
      <c r="B85" s="4" t="s">
        <v>32</v>
      </c>
      <c r="C85" s="4" t="s">
        <v>433</v>
      </c>
      <c r="D85" s="4" t="s">
        <v>434</v>
      </c>
      <c r="E85" s="12">
        <v>502</v>
      </c>
      <c r="F85" s="12" t="s">
        <v>681</v>
      </c>
      <c r="G85" s="15">
        <v>0</v>
      </c>
      <c r="H85" s="5">
        <v>1596052.7782805003</v>
      </c>
      <c r="I85" s="16">
        <v>0</v>
      </c>
      <c r="J85" s="5">
        <v>0</v>
      </c>
      <c r="K85" s="5">
        <v>23806186.695123583</v>
      </c>
      <c r="L85" s="6">
        <v>0</v>
      </c>
      <c r="M85" s="6">
        <v>0</v>
      </c>
      <c r="N85" s="6">
        <v>191544.48</v>
      </c>
      <c r="O85" s="7">
        <f t="shared" si="1"/>
        <v>25593783.953404084</v>
      </c>
    </row>
    <row r="86" spans="1:15" x14ac:dyDescent="0.25">
      <c r="A86" s="4" t="s">
        <v>5</v>
      </c>
      <c r="B86" s="4" t="s">
        <v>32</v>
      </c>
      <c r="C86" s="4" t="s">
        <v>33</v>
      </c>
      <c r="D86" s="4" t="s">
        <v>34</v>
      </c>
      <c r="E86" s="12" t="s">
        <v>35</v>
      </c>
      <c r="F86" s="12" t="s">
        <v>681</v>
      </c>
      <c r="G86" s="15">
        <v>0</v>
      </c>
      <c r="H86" s="5">
        <v>2238023.5022623986</v>
      </c>
      <c r="I86" s="16">
        <v>0</v>
      </c>
      <c r="J86" s="5">
        <v>0</v>
      </c>
      <c r="K86" s="5">
        <v>28445617.185456403</v>
      </c>
      <c r="L86" s="6">
        <v>0</v>
      </c>
      <c r="M86" s="6">
        <v>0</v>
      </c>
      <c r="N86" s="6">
        <v>140515.38</v>
      </c>
      <c r="O86" s="7">
        <f t="shared" si="1"/>
        <v>30824156.0677188</v>
      </c>
    </row>
    <row r="87" spans="1:15" ht="30" x14ac:dyDescent="0.25">
      <c r="A87" s="4" t="s">
        <v>5</v>
      </c>
      <c r="B87" s="4" t="s">
        <v>32</v>
      </c>
      <c r="C87" s="4" t="s">
        <v>36</v>
      </c>
      <c r="D87" s="4" t="s">
        <v>37</v>
      </c>
      <c r="E87" s="12">
        <v>501</v>
      </c>
      <c r="F87" s="12" t="s">
        <v>681</v>
      </c>
      <c r="G87" s="15">
        <v>0</v>
      </c>
      <c r="H87" s="5">
        <v>2951340.9321267009</v>
      </c>
      <c r="I87" s="16">
        <v>0</v>
      </c>
      <c r="J87" s="5">
        <v>0</v>
      </c>
      <c r="K87" s="5">
        <v>32628326.314753674</v>
      </c>
      <c r="L87" s="6">
        <v>0</v>
      </c>
      <c r="M87" s="6">
        <v>0</v>
      </c>
      <c r="N87" s="6">
        <v>158373.18000000002</v>
      </c>
      <c r="O87" s="7">
        <f t="shared" si="1"/>
        <v>35738040.426880375</v>
      </c>
    </row>
    <row r="88" spans="1:15" x14ac:dyDescent="0.25">
      <c r="A88" s="4" t="s">
        <v>5</v>
      </c>
      <c r="B88" s="4" t="s">
        <v>38</v>
      </c>
      <c r="C88" s="4" t="s">
        <v>39</v>
      </c>
      <c r="D88" s="4" t="s">
        <v>40</v>
      </c>
      <c r="E88" s="12" t="s">
        <v>41</v>
      </c>
      <c r="F88" s="12" t="s">
        <v>681</v>
      </c>
      <c r="G88" s="15">
        <v>0</v>
      </c>
      <c r="H88" s="5">
        <v>3972027.6832580008</v>
      </c>
      <c r="I88" s="16">
        <v>0</v>
      </c>
      <c r="J88" s="5">
        <v>0</v>
      </c>
      <c r="K88" s="5">
        <v>28900459.806415249</v>
      </c>
      <c r="L88" s="6">
        <v>0</v>
      </c>
      <c r="M88" s="6">
        <v>0</v>
      </c>
      <c r="N88" s="6">
        <v>357460.2</v>
      </c>
      <c r="O88" s="7">
        <f t="shared" si="1"/>
        <v>33229947.689673249</v>
      </c>
    </row>
    <row r="89" spans="1:15" ht="30" x14ac:dyDescent="0.25">
      <c r="A89" s="4" t="s">
        <v>5</v>
      </c>
      <c r="B89" s="4" t="s">
        <v>60</v>
      </c>
      <c r="C89" s="4" t="s">
        <v>61</v>
      </c>
      <c r="D89" s="4" t="s">
        <v>62</v>
      </c>
      <c r="E89" s="12" t="s">
        <v>63</v>
      </c>
      <c r="F89" s="12" t="s">
        <v>681</v>
      </c>
      <c r="G89" s="15">
        <v>0</v>
      </c>
      <c r="H89" s="5">
        <v>5018512.0452489033</v>
      </c>
      <c r="I89" s="16">
        <v>0</v>
      </c>
      <c r="J89" s="5">
        <v>0</v>
      </c>
      <c r="K89" s="5">
        <v>61097969.844729893</v>
      </c>
      <c r="L89" s="6">
        <v>0</v>
      </c>
      <c r="M89" s="6">
        <v>0</v>
      </c>
      <c r="N89" s="6">
        <v>216000</v>
      </c>
      <c r="O89" s="7">
        <f t="shared" si="1"/>
        <v>66332481.889978796</v>
      </c>
    </row>
    <row r="90" spans="1:15" x14ac:dyDescent="0.25">
      <c r="A90" s="4" t="s">
        <v>5</v>
      </c>
      <c r="B90" s="4" t="s">
        <v>64</v>
      </c>
      <c r="C90" s="4" t="s">
        <v>65</v>
      </c>
      <c r="D90" s="4" t="s">
        <v>66</v>
      </c>
      <c r="E90" s="12" t="s">
        <v>67</v>
      </c>
      <c r="F90" s="12" t="s">
        <v>681</v>
      </c>
      <c r="G90" s="15">
        <v>0</v>
      </c>
      <c r="H90" s="5">
        <v>105729878.27148998</v>
      </c>
      <c r="I90" s="16">
        <v>0</v>
      </c>
      <c r="J90" s="5">
        <v>0</v>
      </c>
      <c r="K90" s="5">
        <v>512327707.44933975</v>
      </c>
      <c r="L90" s="6">
        <v>0</v>
      </c>
      <c r="M90" s="6">
        <v>0</v>
      </c>
      <c r="N90" s="6">
        <v>3308487.66</v>
      </c>
      <c r="O90" s="7">
        <f t="shared" si="1"/>
        <v>621366073.38082969</v>
      </c>
    </row>
    <row r="91" spans="1:15" ht="30" x14ac:dyDescent="0.25">
      <c r="A91" s="4" t="s">
        <v>5</v>
      </c>
      <c r="B91" s="4" t="s">
        <v>85</v>
      </c>
      <c r="C91" s="4" t="s">
        <v>86</v>
      </c>
      <c r="D91" s="4" t="s">
        <v>87</v>
      </c>
      <c r="E91" s="12" t="s">
        <v>88</v>
      </c>
      <c r="F91" s="12" t="s">
        <v>681</v>
      </c>
      <c r="G91" s="15">
        <v>0</v>
      </c>
      <c r="H91" s="5">
        <v>68870464.072397977</v>
      </c>
      <c r="I91" s="16">
        <v>0</v>
      </c>
      <c r="J91" s="5">
        <v>0</v>
      </c>
      <c r="K91" s="5">
        <v>355444242.5469147</v>
      </c>
      <c r="L91" s="6">
        <v>0</v>
      </c>
      <c r="M91" s="6">
        <v>0</v>
      </c>
      <c r="N91" s="6">
        <v>2070000</v>
      </c>
      <c r="O91" s="7">
        <f t="shared" si="1"/>
        <v>426384706.61931264</v>
      </c>
    </row>
    <row r="92" spans="1:15" ht="45" x14ac:dyDescent="0.25">
      <c r="A92" s="4" t="s">
        <v>5</v>
      </c>
      <c r="B92" s="4" t="s">
        <v>115</v>
      </c>
      <c r="C92" s="4" t="s">
        <v>116</v>
      </c>
      <c r="D92" s="4" t="s">
        <v>117</v>
      </c>
      <c r="E92" s="12" t="s">
        <v>118</v>
      </c>
      <c r="F92" s="12" t="s">
        <v>681</v>
      </c>
      <c r="G92" s="15">
        <v>0</v>
      </c>
      <c r="H92" s="5">
        <v>37165193.366515994</v>
      </c>
      <c r="I92" s="16">
        <v>0</v>
      </c>
      <c r="J92" s="5">
        <v>0</v>
      </c>
      <c r="K92" s="5">
        <v>175885004.28264356</v>
      </c>
      <c r="L92" s="6">
        <v>13901819.28007034</v>
      </c>
      <c r="M92" s="6">
        <v>0</v>
      </c>
      <c r="N92" s="6">
        <v>1174626</v>
      </c>
      <c r="O92" s="7">
        <f t="shared" si="1"/>
        <v>228126642.92922989</v>
      </c>
    </row>
    <row r="93" spans="1:15" ht="30" x14ac:dyDescent="0.25">
      <c r="A93" s="4" t="s">
        <v>5</v>
      </c>
      <c r="B93" s="4" t="s">
        <v>115</v>
      </c>
      <c r="C93" s="4" t="s">
        <v>119</v>
      </c>
      <c r="D93" s="4" t="s">
        <v>120</v>
      </c>
      <c r="E93" s="12" t="s">
        <v>121</v>
      </c>
      <c r="F93" s="12" t="s">
        <v>681</v>
      </c>
      <c r="G93" s="15">
        <v>0</v>
      </c>
      <c r="H93" s="5">
        <v>194761998.07239997</v>
      </c>
      <c r="I93" s="16">
        <v>0</v>
      </c>
      <c r="J93" s="5">
        <v>0</v>
      </c>
      <c r="K93" s="5">
        <v>1036036505.1707505</v>
      </c>
      <c r="L93" s="6">
        <v>67864720.977092743</v>
      </c>
      <c r="M93" s="6">
        <v>0</v>
      </c>
      <c r="N93" s="6">
        <v>4154941.4836833016</v>
      </c>
      <c r="O93" s="7">
        <f t="shared" si="1"/>
        <v>1302818165.7039266</v>
      </c>
    </row>
    <row r="94" spans="1:15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2" t="s">
        <v>122</v>
      </c>
      <c r="F94" s="12" t="s">
        <v>681</v>
      </c>
      <c r="G94" s="15">
        <v>0</v>
      </c>
      <c r="H94" s="5">
        <v>5300214.8959276006</v>
      </c>
      <c r="I94" s="16">
        <v>0</v>
      </c>
      <c r="J94" s="5">
        <v>0</v>
      </c>
      <c r="K94" s="5">
        <v>26817101.425024934</v>
      </c>
      <c r="L94" s="6">
        <v>2948228.595327687</v>
      </c>
      <c r="M94" s="6">
        <v>0</v>
      </c>
      <c r="N94" s="6">
        <v>180501.99157590521</v>
      </c>
      <c r="O94" s="7">
        <f t="shared" si="1"/>
        <v>35246046.907856129</v>
      </c>
    </row>
    <row r="95" spans="1:15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2" t="s">
        <v>123</v>
      </c>
      <c r="F95" s="12" t="s">
        <v>681</v>
      </c>
      <c r="G95" s="15">
        <v>0</v>
      </c>
      <c r="H95" s="5">
        <v>7023250.3710408024</v>
      </c>
      <c r="I95" s="16">
        <v>0</v>
      </c>
      <c r="J95" s="5">
        <v>0</v>
      </c>
      <c r="K95" s="5">
        <v>39024878.758782268</v>
      </c>
      <c r="L95" s="6">
        <v>2795073.863102871</v>
      </c>
      <c r="M95" s="6">
        <v>0</v>
      </c>
      <c r="N95" s="6">
        <v>171125.26474079324</v>
      </c>
      <c r="O95" s="7">
        <f t="shared" si="1"/>
        <v>49014328.257666737</v>
      </c>
    </row>
    <row r="96" spans="1:15" x14ac:dyDescent="0.25">
      <c r="A96" s="4" t="s">
        <v>5</v>
      </c>
      <c r="B96" s="4" t="s">
        <v>115</v>
      </c>
      <c r="C96" s="4" t="s">
        <v>124</v>
      </c>
      <c r="D96" s="4" t="s">
        <v>125</v>
      </c>
      <c r="E96" s="12" t="s">
        <v>128</v>
      </c>
      <c r="F96" s="12" t="s">
        <v>681</v>
      </c>
      <c r="G96" s="15">
        <v>0</v>
      </c>
      <c r="H96" s="5">
        <v>36448694.932126999</v>
      </c>
      <c r="I96" s="16">
        <v>0</v>
      </c>
      <c r="J96" s="5">
        <v>0</v>
      </c>
      <c r="K96" s="5">
        <v>175278570.60050464</v>
      </c>
      <c r="L96" s="6">
        <v>16866640.48234551</v>
      </c>
      <c r="M96" s="6">
        <v>0</v>
      </c>
      <c r="N96" s="6">
        <v>666713.48252260301</v>
      </c>
      <c r="O96" s="7">
        <f t="shared" si="1"/>
        <v>229260619.49749976</v>
      </c>
    </row>
    <row r="97" spans="1:15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2" t="s">
        <v>126</v>
      </c>
      <c r="F97" s="12" t="s">
        <v>681</v>
      </c>
      <c r="G97" s="15">
        <v>0</v>
      </c>
      <c r="H97" s="5">
        <v>36997414.995474979</v>
      </c>
      <c r="I97" s="16">
        <v>0</v>
      </c>
      <c r="J97" s="5">
        <v>0</v>
      </c>
      <c r="K97" s="5">
        <v>132021511.38001417</v>
      </c>
      <c r="L97" s="6">
        <v>24615299.687141363</v>
      </c>
      <c r="M97" s="6">
        <v>0</v>
      </c>
      <c r="N97" s="6">
        <v>973006.58035187854</v>
      </c>
      <c r="O97" s="7">
        <f t="shared" si="1"/>
        <v>194607232.64298239</v>
      </c>
    </row>
    <row r="98" spans="1:15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2" t="s">
        <v>127</v>
      </c>
      <c r="F98" s="12" t="s">
        <v>681</v>
      </c>
      <c r="G98" s="15">
        <v>0</v>
      </c>
      <c r="H98" s="5">
        <v>31129287.257918999</v>
      </c>
      <c r="I98" s="16">
        <v>0</v>
      </c>
      <c r="J98" s="5">
        <v>0</v>
      </c>
      <c r="K98" s="5">
        <v>157765010.9711284</v>
      </c>
      <c r="L98" s="6">
        <v>14964895.89803746</v>
      </c>
      <c r="M98" s="6">
        <v>0</v>
      </c>
      <c r="N98" s="6">
        <v>591540.31712551857</v>
      </c>
      <c r="O98" s="7">
        <f t="shared" si="1"/>
        <v>204450734.44421041</v>
      </c>
    </row>
    <row r="99" spans="1:15" x14ac:dyDescent="0.25">
      <c r="A99" s="4" t="s">
        <v>5</v>
      </c>
      <c r="B99" s="4" t="s">
        <v>115</v>
      </c>
      <c r="C99" s="4" t="s">
        <v>129</v>
      </c>
      <c r="D99" s="4" t="s">
        <v>130</v>
      </c>
      <c r="E99" s="12" t="s">
        <v>131</v>
      </c>
      <c r="F99" s="12" t="s">
        <v>681</v>
      </c>
      <c r="G99" s="15">
        <v>0</v>
      </c>
      <c r="H99" s="5">
        <v>3149549.8823528998</v>
      </c>
      <c r="I99" s="16">
        <v>0</v>
      </c>
      <c r="J99" s="5">
        <v>0</v>
      </c>
      <c r="K99" s="5">
        <v>15297219.325285811</v>
      </c>
      <c r="L99" s="6">
        <v>3567504.1996337622</v>
      </c>
      <c r="M99" s="6">
        <v>0</v>
      </c>
      <c r="N99" s="6">
        <v>166977.96867621201</v>
      </c>
      <c r="O99" s="7">
        <f t="shared" si="1"/>
        <v>22181251.375948686</v>
      </c>
    </row>
    <row r="100" spans="1:15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2" t="s">
        <v>132</v>
      </c>
      <c r="F100" s="12" t="s">
        <v>681</v>
      </c>
      <c r="G100" s="15">
        <v>0</v>
      </c>
      <c r="H100" s="5">
        <v>90746106.407239974</v>
      </c>
      <c r="I100" s="16">
        <v>0</v>
      </c>
      <c r="J100" s="5">
        <v>0</v>
      </c>
      <c r="K100" s="5">
        <v>489576863.38505787</v>
      </c>
      <c r="L100" s="6">
        <v>44491499.95663961</v>
      </c>
      <c r="M100" s="6">
        <v>0</v>
      </c>
      <c r="N100" s="6">
        <v>2082436.311323788</v>
      </c>
      <c r="O100" s="7">
        <f t="shared" si="1"/>
        <v>626896906.06026125</v>
      </c>
    </row>
    <row r="101" spans="1:15" x14ac:dyDescent="0.25">
      <c r="A101" s="4" t="s">
        <v>5</v>
      </c>
      <c r="B101" s="4" t="s">
        <v>115</v>
      </c>
      <c r="C101" s="4" t="s">
        <v>133</v>
      </c>
      <c r="D101" s="4" t="s">
        <v>134</v>
      </c>
      <c r="E101" s="12" t="s">
        <v>135</v>
      </c>
      <c r="F101" s="12" t="s">
        <v>681</v>
      </c>
      <c r="G101" s="15">
        <v>0</v>
      </c>
      <c r="H101" s="5">
        <v>23044413.990950003</v>
      </c>
      <c r="I101" s="16">
        <v>0</v>
      </c>
      <c r="J101" s="5">
        <v>0</v>
      </c>
      <c r="K101" s="5">
        <v>118668591.07702248</v>
      </c>
      <c r="L101" s="6">
        <v>9427842.9206086528</v>
      </c>
      <c r="M101" s="6">
        <v>0</v>
      </c>
      <c r="N101" s="6">
        <v>633132.18000000005</v>
      </c>
      <c r="O101" s="7">
        <f t="shared" si="1"/>
        <v>151773980.16858113</v>
      </c>
    </row>
    <row r="102" spans="1:15" x14ac:dyDescent="0.25">
      <c r="A102" s="4" t="s">
        <v>5</v>
      </c>
      <c r="B102" s="4" t="s">
        <v>153</v>
      </c>
      <c r="C102" s="4" t="s">
        <v>154</v>
      </c>
      <c r="D102" s="4" t="s">
        <v>155</v>
      </c>
      <c r="E102" s="12" t="s">
        <v>157</v>
      </c>
      <c r="F102" s="12" t="s">
        <v>681</v>
      </c>
      <c r="G102" s="15">
        <v>0</v>
      </c>
      <c r="H102" s="5">
        <v>432330.90497737983</v>
      </c>
      <c r="I102" s="16">
        <v>0</v>
      </c>
      <c r="J102" s="5">
        <v>0</v>
      </c>
      <c r="K102" s="5">
        <v>5462529.0229531769</v>
      </c>
      <c r="L102" s="6">
        <v>0</v>
      </c>
      <c r="M102" s="6">
        <v>0</v>
      </c>
      <c r="N102" s="6">
        <v>36203.107880775315</v>
      </c>
      <c r="O102" s="7">
        <f t="shared" si="1"/>
        <v>5931063.0358113311</v>
      </c>
    </row>
    <row r="103" spans="1:15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2" t="s">
        <v>156</v>
      </c>
      <c r="F103" s="12" t="s">
        <v>681</v>
      </c>
      <c r="G103" s="15">
        <v>0</v>
      </c>
      <c r="H103" s="5">
        <v>6187929.3846153989</v>
      </c>
      <c r="I103" s="16">
        <v>0</v>
      </c>
      <c r="J103" s="5">
        <v>0</v>
      </c>
      <c r="K103" s="5">
        <v>34715978.723326981</v>
      </c>
      <c r="L103" s="6">
        <v>0</v>
      </c>
      <c r="M103" s="6">
        <v>0</v>
      </c>
      <c r="N103" s="6">
        <v>208741.61211922471</v>
      </c>
      <c r="O103" s="7">
        <f t="shared" si="1"/>
        <v>41112649.720061608</v>
      </c>
    </row>
    <row r="104" spans="1:15" x14ac:dyDescent="0.25">
      <c r="A104" s="4" t="s">
        <v>5</v>
      </c>
      <c r="B104" s="4" t="s">
        <v>178</v>
      </c>
      <c r="C104" s="4" t="s">
        <v>179</v>
      </c>
      <c r="D104" s="4" t="s">
        <v>180</v>
      </c>
      <c r="E104" s="12" t="s">
        <v>183</v>
      </c>
      <c r="F104" s="12" t="s">
        <v>681</v>
      </c>
      <c r="G104" s="15">
        <v>0</v>
      </c>
      <c r="H104" s="5">
        <v>5076547.5113121979</v>
      </c>
      <c r="I104" s="16">
        <v>0</v>
      </c>
      <c r="J104" s="5">
        <v>0</v>
      </c>
      <c r="K104" s="5">
        <v>37368604.060588405</v>
      </c>
      <c r="L104" s="6">
        <v>0</v>
      </c>
      <c r="M104" s="6">
        <v>0</v>
      </c>
      <c r="N104" s="6">
        <v>244182.42501832871</v>
      </c>
      <c r="O104" s="7">
        <f t="shared" si="1"/>
        <v>42689333.996918932</v>
      </c>
    </row>
    <row r="105" spans="1:15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2" t="s">
        <v>181</v>
      </c>
      <c r="F105" s="12" t="s">
        <v>681</v>
      </c>
      <c r="G105" s="15">
        <v>0</v>
      </c>
      <c r="H105" s="5">
        <v>3805328.2171946019</v>
      </c>
      <c r="I105" s="16">
        <v>0</v>
      </c>
      <c r="J105" s="5">
        <v>0</v>
      </c>
      <c r="K105" s="5">
        <v>32558513.979598314</v>
      </c>
      <c r="L105" s="6">
        <v>0</v>
      </c>
      <c r="M105" s="6">
        <v>0</v>
      </c>
      <c r="N105" s="6">
        <v>216329.66503173838</v>
      </c>
      <c r="O105" s="7">
        <f t="shared" si="1"/>
        <v>36580171.861824654</v>
      </c>
    </row>
    <row r="106" spans="1:15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2" t="s">
        <v>182</v>
      </c>
      <c r="F106" s="12" t="s">
        <v>681</v>
      </c>
      <c r="G106" s="15">
        <v>0</v>
      </c>
      <c r="H106" s="5">
        <v>14442052.986425005</v>
      </c>
      <c r="I106" s="16">
        <v>0</v>
      </c>
      <c r="J106" s="5">
        <v>0</v>
      </c>
      <c r="K106" s="5">
        <v>76265623.275330156</v>
      </c>
      <c r="L106" s="6">
        <v>0</v>
      </c>
      <c r="M106" s="6">
        <v>0</v>
      </c>
      <c r="N106" s="6">
        <v>424330.57225303177</v>
      </c>
      <c r="O106" s="7">
        <f t="shared" si="1"/>
        <v>91132006.834008202</v>
      </c>
    </row>
    <row r="107" spans="1:15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2" t="s">
        <v>184</v>
      </c>
      <c r="F107" s="12" t="s">
        <v>681</v>
      </c>
      <c r="G107" s="15">
        <v>0</v>
      </c>
      <c r="H107" s="5">
        <v>6534329.1674208008</v>
      </c>
      <c r="I107" s="16">
        <v>0</v>
      </c>
      <c r="J107" s="5">
        <v>0</v>
      </c>
      <c r="K107" s="5">
        <v>35406494.389141604</v>
      </c>
      <c r="L107" s="6">
        <v>0</v>
      </c>
      <c r="M107" s="6">
        <v>0</v>
      </c>
      <c r="N107" s="6">
        <v>395386.63769690128</v>
      </c>
      <c r="O107" s="7">
        <f t="shared" si="1"/>
        <v>42336210.194259308</v>
      </c>
    </row>
    <row r="108" spans="1:15" x14ac:dyDescent="0.25">
      <c r="A108" s="4" t="s">
        <v>5</v>
      </c>
      <c r="B108" s="4" t="s">
        <v>204</v>
      </c>
      <c r="C108" s="4" t="s">
        <v>205</v>
      </c>
      <c r="D108" s="4" t="s">
        <v>206</v>
      </c>
      <c r="E108" s="12" t="s">
        <v>207</v>
      </c>
      <c r="F108" s="12" t="s">
        <v>681</v>
      </c>
      <c r="G108" s="15">
        <v>0</v>
      </c>
      <c r="H108" s="5">
        <v>74964140.841628969</v>
      </c>
      <c r="I108" s="16">
        <v>0</v>
      </c>
      <c r="J108" s="5">
        <v>0</v>
      </c>
      <c r="K108" s="5">
        <v>487112824.08766645</v>
      </c>
      <c r="L108" s="6">
        <v>0</v>
      </c>
      <c r="M108" s="6">
        <v>0</v>
      </c>
      <c r="N108" s="6">
        <v>2363417.64</v>
      </c>
      <c r="O108" s="7">
        <f t="shared" si="1"/>
        <v>564440382.56929541</v>
      </c>
    </row>
    <row r="109" spans="1:15" ht="30" x14ac:dyDescent="0.25">
      <c r="A109" s="4" t="s">
        <v>5</v>
      </c>
      <c r="B109" s="4" t="s">
        <v>204</v>
      </c>
      <c r="C109" s="4" t="s">
        <v>208</v>
      </c>
      <c r="D109" s="4" t="s">
        <v>209</v>
      </c>
      <c r="E109" s="12" t="s">
        <v>210</v>
      </c>
      <c r="F109" s="12" t="s">
        <v>681</v>
      </c>
      <c r="G109" s="15">
        <v>0</v>
      </c>
      <c r="H109" s="5">
        <v>42617620.814478993</v>
      </c>
      <c r="I109" s="16">
        <v>0</v>
      </c>
      <c r="J109" s="5">
        <v>0</v>
      </c>
      <c r="K109" s="5">
        <v>208126914.32656094</v>
      </c>
      <c r="L109" s="6">
        <v>0</v>
      </c>
      <c r="M109" s="6">
        <v>0</v>
      </c>
      <c r="N109" s="6">
        <v>840792.44464793464</v>
      </c>
      <c r="O109" s="7">
        <f t="shared" si="1"/>
        <v>251585327.58568788</v>
      </c>
    </row>
    <row r="110" spans="1:15" x14ac:dyDescent="0.25">
      <c r="A110" s="4" t="s">
        <v>5</v>
      </c>
      <c r="B110" s="4" t="s">
        <v>204</v>
      </c>
      <c r="C110" s="4" t="s">
        <v>211</v>
      </c>
      <c r="D110" s="4" t="s">
        <v>212</v>
      </c>
      <c r="E110" s="12" t="s">
        <v>213</v>
      </c>
      <c r="F110" s="12" t="s">
        <v>681</v>
      </c>
      <c r="G110" s="15">
        <v>0</v>
      </c>
      <c r="H110" s="5">
        <v>84912412.533937037</v>
      </c>
      <c r="I110" s="16">
        <v>0</v>
      </c>
      <c r="J110" s="5">
        <v>0</v>
      </c>
      <c r="K110" s="5">
        <v>507741462.88028973</v>
      </c>
      <c r="L110" s="6">
        <v>0</v>
      </c>
      <c r="M110" s="6">
        <v>0</v>
      </c>
      <c r="N110" s="6">
        <v>3285215.46</v>
      </c>
      <c r="O110" s="7">
        <f t="shared" si="1"/>
        <v>595939090.87422681</v>
      </c>
    </row>
    <row r="111" spans="1:15" x14ac:dyDescent="0.25">
      <c r="A111" s="4" t="s">
        <v>5</v>
      </c>
      <c r="B111" s="4" t="s">
        <v>204</v>
      </c>
      <c r="C111" s="4" t="s">
        <v>61</v>
      </c>
      <c r="D111" s="4" t="s">
        <v>62</v>
      </c>
      <c r="E111" s="12" t="s">
        <v>214</v>
      </c>
      <c r="F111" s="12" t="s">
        <v>681</v>
      </c>
      <c r="G111" s="15">
        <v>0</v>
      </c>
      <c r="H111" s="5">
        <v>41684836.561085999</v>
      </c>
      <c r="I111" s="16">
        <v>0</v>
      </c>
      <c r="J111" s="5">
        <v>0</v>
      </c>
      <c r="K111" s="5">
        <v>231367778.40316921</v>
      </c>
      <c r="L111" s="6">
        <v>0</v>
      </c>
      <c r="M111" s="6">
        <v>0</v>
      </c>
      <c r="N111" s="6">
        <v>1260000</v>
      </c>
      <c r="O111" s="7">
        <f t="shared" si="1"/>
        <v>274312614.96425521</v>
      </c>
    </row>
    <row r="112" spans="1:15" x14ac:dyDescent="0.25">
      <c r="A112" s="4" t="s">
        <v>5</v>
      </c>
      <c r="B112" s="4" t="s">
        <v>204</v>
      </c>
      <c r="C112" s="4" t="s">
        <v>215</v>
      </c>
      <c r="D112" s="4" t="s">
        <v>216</v>
      </c>
      <c r="E112" s="12" t="s">
        <v>217</v>
      </c>
      <c r="F112" s="12" t="s">
        <v>681</v>
      </c>
      <c r="G112" s="15">
        <v>0</v>
      </c>
      <c r="H112" s="5">
        <v>19909489.040723994</v>
      </c>
      <c r="I112" s="16">
        <v>0</v>
      </c>
      <c r="J112" s="5">
        <v>0</v>
      </c>
      <c r="K112" s="5">
        <v>63777016.269304678</v>
      </c>
      <c r="L112" s="6">
        <v>0</v>
      </c>
      <c r="M112" s="6">
        <v>0</v>
      </c>
      <c r="N112" s="6">
        <v>189552.42</v>
      </c>
      <c r="O112" s="7">
        <f t="shared" si="1"/>
        <v>83876057.730028674</v>
      </c>
    </row>
    <row r="113" spans="1:15" ht="30" x14ac:dyDescent="0.25">
      <c r="A113" s="4" t="s">
        <v>5</v>
      </c>
      <c r="B113" s="4" t="s">
        <v>204</v>
      </c>
      <c r="C113" s="4" t="s">
        <v>208</v>
      </c>
      <c r="D113" s="4" t="s">
        <v>209</v>
      </c>
      <c r="E113" s="12" t="s">
        <v>218</v>
      </c>
      <c r="F113" s="12" t="s">
        <v>681</v>
      </c>
      <c r="G113" s="15">
        <v>0</v>
      </c>
      <c r="H113" s="5">
        <v>14188560.135747008</v>
      </c>
      <c r="I113" s="16">
        <v>0</v>
      </c>
      <c r="J113" s="5">
        <v>0</v>
      </c>
      <c r="K113" s="5">
        <v>74923647.02416122</v>
      </c>
      <c r="L113" s="6">
        <v>0</v>
      </c>
      <c r="M113" s="6">
        <v>0</v>
      </c>
      <c r="N113" s="6">
        <v>202848.09535206525</v>
      </c>
      <c r="O113" s="7">
        <f t="shared" si="1"/>
        <v>89315055.255260304</v>
      </c>
    </row>
    <row r="114" spans="1:15" x14ac:dyDescent="0.25">
      <c r="A114" s="4" t="s">
        <v>5</v>
      </c>
      <c r="B114" s="4" t="s">
        <v>204</v>
      </c>
      <c r="C114" s="4" t="s">
        <v>219</v>
      </c>
      <c r="D114" s="4" t="s">
        <v>220</v>
      </c>
      <c r="E114" s="12" t="s">
        <v>221</v>
      </c>
      <c r="F114" s="12" t="s">
        <v>681</v>
      </c>
      <c r="G114" s="15">
        <v>0</v>
      </c>
      <c r="H114" s="5">
        <v>18301727.022624008</v>
      </c>
      <c r="I114" s="16">
        <v>0</v>
      </c>
      <c r="J114" s="5">
        <v>0</v>
      </c>
      <c r="K114" s="5">
        <v>71057805.54842335</v>
      </c>
      <c r="L114" s="6">
        <v>0</v>
      </c>
      <c r="M114" s="6">
        <v>0</v>
      </c>
      <c r="N114" s="6">
        <v>280745.45999999996</v>
      </c>
      <c r="O114" s="7">
        <f t="shared" si="1"/>
        <v>89640278.031047359</v>
      </c>
    </row>
    <row r="115" spans="1:15" ht="30" x14ac:dyDescent="0.25">
      <c r="A115" s="4" t="s">
        <v>5</v>
      </c>
      <c r="B115" s="4" t="s">
        <v>419</v>
      </c>
      <c r="C115" s="4" t="s">
        <v>7</v>
      </c>
      <c r="D115" s="4" t="s">
        <v>8</v>
      </c>
      <c r="E115" s="12" t="s">
        <v>420</v>
      </c>
      <c r="F115" s="12" t="s">
        <v>681</v>
      </c>
      <c r="G115" s="15">
        <v>0</v>
      </c>
      <c r="H115" s="5">
        <v>13395834.361990996</v>
      </c>
      <c r="I115" s="16">
        <v>0</v>
      </c>
      <c r="J115" s="5">
        <v>0</v>
      </c>
      <c r="K115" s="5">
        <v>69411990.027615488</v>
      </c>
      <c r="L115" s="6">
        <v>0</v>
      </c>
      <c r="M115" s="6">
        <v>0</v>
      </c>
      <c r="N115" s="6">
        <v>745452</v>
      </c>
      <c r="O115" s="7">
        <f t="shared" si="1"/>
        <v>83553276.389606476</v>
      </c>
    </row>
    <row r="116" spans="1:15" ht="30" x14ac:dyDescent="0.25">
      <c r="A116" s="4" t="s">
        <v>5</v>
      </c>
      <c r="B116" s="4" t="s">
        <v>421</v>
      </c>
      <c r="C116" s="4" t="s">
        <v>422</v>
      </c>
      <c r="D116" s="4" t="s">
        <v>423</v>
      </c>
      <c r="E116" s="12" t="s">
        <v>424</v>
      </c>
      <c r="F116" s="12" t="s">
        <v>681</v>
      </c>
      <c r="G116" s="15">
        <v>0</v>
      </c>
      <c r="H116" s="5">
        <v>115155559.67420995</v>
      </c>
      <c r="I116" s="16">
        <v>0</v>
      </c>
      <c r="J116" s="5">
        <v>0</v>
      </c>
      <c r="K116" s="5">
        <v>598090223.7802943</v>
      </c>
      <c r="L116" s="6">
        <v>0</v>
      </c>
      <c r="M116" s="6">
        <v>0</v>
      </c>
      <c r="N116" s="6">
        <v>2652393.42</v>
      </c>
      <c r="O116" s="7">
        <f t="shared" si="1"/>
        <v>715898176.87450421</v>
      </c>
    </row>
    <row r="117" spans="1:15" x14ac:dyDescent="0.25">
      <c r="A117" s="4" t="s">
        <v>5</v>
      </c>
      <c r="B117" s="4" t="s">
        <v>421</v>
      </c>
      <c r="C117" s="4" t="s">
        <v>33</v>
      </c>
      <c r="D117" s="4" t="s">
        <v>34</v>
      </c>
      <c r="E117" s="12" t="s">
        <v>425</v>
      </c>
      <c r="F117" s="12" t="s">
        <v>681</v>
      </c>
      <c r="G117" s="15">
        <v>0</v>
      </c>
      <c r="H117" s="5">
        <v>155461409.76470006</v>
      </c>
      <c r="I117" s="16">
        <v>0</v>
      </c>
      <c r="J117" s="5">
        <v>0</v>
      </c>
      <c r="K117" s="5">
        <v>935381086.96025884</v>
      </c>
      <c r="L117" s="6">
        <v>0</v>
      </c>
      <c r="M117" s="6">
        <v>0</v>
      </c>
      <c r="N117" s="6">
        <v>4425306.66</v>
      </c>
      <c r="O117" s="7">
        <f t="shared" si="1"/>
        <v>1095267803.384959</v>
      </c>
    </row>
    <row r="118" spans="1:15" ht="30" x14ac:dyDescent="0.25">
      <c r="A118" s="4" t="s">
        <v>5</v>
      </c>
      <c r="B118" s="4" t="s">
        <v>421</v>
      </c>
      <c r="C118" s="4" t="s">
        <v>426</v>
      </c>
      <c r="D118" s="4" t="s">
        <v>427</v>
      </c>
      <c r="E118" s="12" t="s">
        <v>428</v>
      </c>
      <c r="F118" s="12" t="s">
        <v>681</v>
      </c>
      <c r="G118" s="15">
        <v>0</v>
      </c>
      <c r="H118" s="5">
        <v>38154860.787330002</v>
      </c>
      <c r="I118" s="16">
        <v>0</v>
      </c>
      <c r="J118" s="5">
        <v>0</v>
      </c>
      <c r="K118" s="5">
        <v>203077830.67108917</v>
      </c>
      <c r="L118" s="6">
        <v>0</v>
      </c>
      <c r="M118" s="6">
        <v>0</v>
      </c>
      <c r="N118" s="6">
        <v>835439.58</v>
      </c>
      <c r="O118" s="7">
        <f t="shared" si="1"/>
        <v>242068131.03841919</v>
      </c>
    </row>
    <row r="119" spans="1:15" ht="30" x14ac:dyDescent="0.25">
      <c r="A119" s="4" t="s">
        <v>5</v>
      </c>
      <c r="B119" s="4" t="s">
        <v>421</v>
      </c>
      <c r="C119" s="4" t="s">
        <v>429</v>
      </c>
      <c r="D119" s="4" t="s">
        <v>430</v>
      </c>
      <c r="E119" s="12" t="s">
        <v>431</v>
      </c>
      <c r="F119" s="12" t="s">
        <v>681</v>
      </c>
      <c r="G119" s="15">
        <v>0</v>
      </c>
      <c r="H119" s="5">
        <v>18941667.945701003</v>
      </c>
      <c r="I119" s="16">
        <v>0</v>
      </c>
      <c r="J119" s="5">
        <v>0</v>
      </c>
      <c r="K119" s="5">
        <v>155936060.8367573</v>
      </c>
      <c r="L119" s="6">
        <v>0</v>
      </c>
      <c r="M119" s="6">
        <v>0</v>
      </c>
      <c r="N119" s="6">
        <v>779319.54</v>
      </c>
      <c r="O119" s="7">
        <f t="shared" si="1"/>
        <v>175657048.3224583</v>
      </c>
    </row>
    <row r="120" spans="1:15" x14ac:dyDescent="0.25">
      <c r="A120" s="4" t="s">
        <v>5</v>
      </c>
      <c r="B120" s="4" t="s">
        <v>432</v>
      </c>
      <c r="C120" s="4" t="s">
        <v>667</v>
      </c>
      <c r="D120" s="4" t="s">
        <v>668</v>
      </c>
      <c r="E120" s="12" t="s">
        <v>688</v>
      </c>
      <c r="F120" s="12" t="s">
        <v>681</v>
      </c>
      <c r="G120" s="15">
        <v>0</v>
      </c>
      <c r="H120" s="5">
        <v>1165516.2986425003</v>
      </c>
      <c r="I120" s="16">
        <v>0</v>
      </c>
      <c r="J120" s="5">
        <v>0</v>
      </c>
      <c r="K120" s="5">
        <v>10310660.36496463</v>
      </c>
      <c r="L120" s="6">
        <v>0</v>
      </c>
      <c r="M120" s="6">
        <v>0</v>
      </c>
      <c r="N120" s="6">
        <v>90270.774545454551</v>
      </c>
      <c r="O120" s="7">
        <f t="shared" si="1"/>
        <v>11566447.438152587</v>
      </c>
    </row>
    <row r="121" spans="1:15" x14ac:dyDescent="0.25">
      <c r="A121" s="4" t="s">
        <v>5</v>
      </c>
      <c r="B121" s="4" t="s">
        <v>432</v>
      </c>
      <c r="C121" s="4" t="s">
        <v>667</v>
      </c>
      <c r="D121" s="4" t="s">
        <v>668</v>
      </c>
      <c r="E121" s="12" t="s">
        <v>689</v>
      </c>
      <c r="F121" s="12" t="s">
        <v>681</v>
      </c>
      <c r="G121" s="15">
        <v>0</v>
      </c>
      <c r="H121" s="5">
        <v>5900585.4570136033</v>
      </c>
      <c r="I121" s="16">
        <v>0</v>
      </c>
      <c r="J121" s="5">
        <v>0</v>
      </c>
      <c r="K121" s="5">
        <v>45336449.226349488</v>
      </c>
      <c r="L121" s="6">
        <v>0</v>
      </c>
      <c r="M121" s="6">
        <v>0</v>
      </c>
      <c r="N121" s="6">
        <v>180541.5490909091</v>
      </c>
      <c r="O121" s="7">
        <f t="shared" si="1"/>
        <v>51417576.232454002</v>
      </c>
    </row>
    <row r="122" spans="1:15" x14ac:dyDescent="0.25">
      <c r="A122" s="4" t="s">
        <v>5</v>
      </c>
      <c r="B122" s="4" t="s">
        <v>432</v>
      </c>
      <c r="C122" s="4" t="s">
        <v>667</v>
      </c>
      <c r="D122" s="4" t="s">
        <v>668</v>
      </c>
      <c r="E122" s="12" t="s">
        <v>690</v>
      </c>
      <c r="F122" s="12" t="s">
        <v>681</v>
      </c>
      <c r="G122" s="15">
        <v>0</v>
      </c>
      <c r="H122" s="5">
        <v>10299351.846154004</v>
      </c>
      <c r="I122" s="16">
        <v>0</v>
      </c>
      <c r="J122" s="5">
        <v>0</v>
      </c>
      <c r="K122" s="5">
        <v>66450157.097104639</v>
      </c>
      <c r="L122" s="6">
        <v>0</v>
      </c>
      <c r="M122" s="6">
        <v>0</v>
      </c>
      <c r="N122" s="6">
        <v>451353.87272727274</v>
      </c>
      <c r="O122" s="7">
        <f t="shared" si="1"/>
        <v>77200862.815985918</v>
      </c>
    </row>
    <row r="123" spans="1:15" x14ac:dyDescent="0.25">
      <c r="A123" s="4" t="s">
        <v>5</v>
      </c>
      <c r="B123" s="4" t="s">
        <v>432</v>
      </c>
      <c r="C123" s="4" t="s">
        <v>667</v>
      </c>
      <c r="D123" s="4" t="s">
        <v>668</v>
      </c>
      <c r="E123" s="12" t="s">
        <v>691</v>
      </c>
      <c r="F123" s="12" t="s">
        <v>681</v>
      </c>
      <c r="G123" s="15">
        <v>0</v>
      </c>
      <c r="H123" s="5">
        <v>0</v>
      </c>
      <c r="I123" s="16">
        <v>0</v>
      </c>
      <c r="J123" s="5">
        <v>0</v>
      </c>
      <c r="K123" s="5">
        <v>0</v>
      </c>
      <c r="L123" s="6">
        <v>0</v>
      </c>
      <c r="M123" s="6">
        <v>0</v>
      </c>
      <c r="N123" s="6">
        <v>45135.387272727276</v>
      </c>
      <c r="O123" s="7">
        <f t="shared" si="1"/>
        <v>45135.387272727276</v>
      </c>
    </row>
    <row r="124" spans="1:15" x14ac:dyDescent="0.25">
      <c r="A124" s="4" t="s">
        <v>5</v>
      </c>
      <c r="B124" s="4" t="s">
        <v>432</v>
      </c>
      <c r="C124" s="4" t="s">
        <v>667</v>
      </c>
      <c r="D124" s="4" t="s">
        <v>668</v>
      </c>
      <c r="E124" s="12" t="s">
        <v>692</v>
      </c>
      <c r="F124" s="12" t="s">
        <v>681</v>
      </c>
      <c r="G124" s="15">
        <v>0</v>
      </c>
      <c r="H124" s="5">
        <v>0</v>
      </c>
      <c r="I124" s="16">
        <v>0</v>
      </c>
      <c r="J124" s="5">
        <v>0</v>
      </c>
      <c r="K124" s="5">
        <v>0</v>
      </c>
      <c r="L124" s="6">
        <v>0</v>
      </c>
      <c r="M124" s="6">
        <v>0</v>
      </c>
      <c r="N124" s="6">
        <v>45135.387272727276</v>
      </c>
      <c r="O124" s="7">
        <f t="shared" si="1"/>
        <v>45135.387272727276</v>
      </c>
    </row>
    <row r="125" spans="1:15" x14ac:dyDescent="0.25">
      <c r="A125" s="4" t="s">
        <v>5</v>
      </c>
      <c r="B125" s="4" t="s">
        <v>432</v>
      </c>
      <c r="C125" s="4" t="s">
        <v>667</v>
      </c>
      <c r="D125" s="4" t="s">
        <v>668</v>
      </c>
      <c r="E125" s="12" t="s">
        <v>693</v>
      </c>
      <c r="F125" s="12" t="s">
        <v>681</v>
      </c>
      <c r="G125" s="15">
        <v>0</v>
      </c>
      <c r="H125" s="5">
        <v>0</v>
      </c>
      <c r="I125" s="16">
        <v>0</v>
      </c>
      <c r="J125" s="5">
        <v>0</v>
      </c>
      <c r="K125" s="5">
        <v>0</v>
      </c>
      <c r="L125" s="6">
        <v>0</v>
      </c>
      <c r="M125" s="6">
        <v>0</v>
      </c>
      <c r="N125" s="6">
        <v>45135.387272727276</v>
      </c>
      <c r="O125" s="7">
        <f t="shared" si="1"/>
        <v>45135.387272727276</v>
      </c>
    </row>
    <row r="126" spans="1:15" x14ac:dyDescent="0.25">
      <c r="A126" s="4" t="s">
        <v>5</v>
      </c>
      <c r="B126" s="4" t="s">
        <v>432</v>
      </c>
      <c r="C126" s="4" t="s">
        <v>667</v>
      </c>
      <c r="D126" s="4" t="s">
        <v>668</v>
      </c>
      <c r="E126" s="12" t="s">
        <v>694</v>
      </c>
      <c r="F126" s="12" t="s">
        <v>681</v>
      </c>
      <c r="G126" s="15">
        <v>0</v>
      </c>
      <c r="H126" s="5">
        <v>13039.221719456837</v>
      </c>
      <c r="I126" s="16">
        <v>0</v>
      </c>
      <c r="J126" s="5">
        <v>0</v>
      </c>
      <c r="K126" s="5">
        <v>5011944.5872934349</v>
      </c>
      <c r="L126" s="6">
        <v>0</v>
      </c>
      <c r="M126" s="6">
        <v>0</v>
      </c>
      <c r="N126" s="6">
        <v>45135.387272727276</v>
      </c>
      <c r="O126" s="7">
        <f t="shared" si="1"/>
        <v>5070119.1962856194</v>
      </c>
    </row>
    <row r="127" spans="1:15" x14ac:dyDescent="0.25">
      <c r="A127" s="4" t="s">
        <v>5</v>
      </c>
      <c r="B127" s="4" t="s">
        <v>432</v>
      </c>
      <c r="C127" s="4" t="s">
        <v>667</v>
      </c>
      <c r="D127" s="4" t="s">
        <v>668</v>
      </c>
      <c r="E127" s="12" t="s">
        <v>695</v>
      </c>
      <c r="F127" s="12" t="s">
        <v>681</v>
      </c>
      <c r="G127" s="15">
        <v>0</v>
      </c>
      <c r="H127" s="5">
        <v>5721842.9864252992</v>
      </c>
      <c r="I127" s="16">
        <v>0</v>
      </c>
      <c r="J127" s="5">
        <v>0</v>
      </c>
      <c r="K127" s="5">
        <v>34460934.733579949</v>
      </c>
      <c r="L127" s="6">
        <v>0</v>
      </c>
      <c r="M127" s="6">
        <v>0</v>
      </c>
      <c r="N127" s="6">
        <v>180541.5490909091</v>
      </c>
      <c r="O127" s="7">
        <f t="shared" si="1"/>
        <v>40363319.269096151</v>
      </c>
    </row>
    <row r="128" spans="1:15" x14ac:dyDescent="0.25">
      <c r="A128" s="4" t="s">
        <v>5</v>
      </c>
      <c r="B128" s="4" t="s">
        <v>432</v>
      </c>
      <c r="C128" s="4" t="s">
        <v>667</v>
      </c>
      <c r="D128" s="4" t="s">
        <v>668</v>
      </c>
      <c r="E128" s="12" t="s">
        <v>696</v>
      </c>
      <c r="F128" s="12" t="s">
        <v>681</v>
      </c>
      <c r="G128" s="15">
        <v>0</v>
      </c>
      <c r="H128" s="5">
        <v>0</v>
      </c>
      <c r="I128" s="16">
        <v>0</v>
      </c>
      <c r="J128" s="5">
        <v>0</v>
      </c>
      <c r="K128" s="5">
        <v>0</v>
      </c>
      <c r="L128" s="6">
        <v>0</v>
      </c>
      <c r="M128" s="6">
        <v>0</v>
      </c>
      <c r="N128" s="6">
        <v>45135.387272727276</v>
      </c>
      <c r="O128" s="7">
        <f t="shared" si="1"/>
        <v>45135.387272727276</v>
      </c>
    </row>
    <row r="129" spans="1:15" x14ac:dyDescent="0.25">
      <c r="A129" s="4" t="s">
        <v>5</v>
      </c>
      <c r="B129" s="4" t="s">
        <v>432</v>
      </c>
      <c r="C129" s="4" t="s">
        <v>667</v>
      </c>
      <c r="D129" s="4" t="s">
        <v>668</v>
      </c>
      <c r="E129" s="12" t="s">
        <v>697</v>
      </c>
      <c r="F129" s="12" t="s">
        <v>681</v>
      </c>
      <c r="G129" s="15">
        <v>0</v>
      </c>
      <c r="H129" s="5">
        <v>6263166.4253394008</v>
      </c>
      <c r="I129" s="16">
        <v>0</v>
      </c>
      <c r="J129" s="5">
        <v>0</v>
      </c>
      <c r="K129" s="5">
        <v>42554976.730982915</v>
      </c>
      <c r="L129" s="6">
        <v>0</v>
      </c>
      <c r="M129" s="6">
        <v>0</v>
      </c>
      <c r="N129" s="6">
        <v>225676.93636363637</v>
      </c>
      <c r="O129" s="7">
        <f t="shared" si="1"/>
        <v>49043820.092685953</v>
      </c>
    </row>
    <row r="130" spans="1:15" x14ac:dyDescent="0.25">
      <c r="A130" s="4" t="s">
        <v>5</v>
      </c>
      <c r="B130" s="4" t="s">
        <v>432</v>
      </c>
      <c r="C130" s="4" t="s">
        <v>667</v>
      </c>
      <c r="D130" s="4" t="s">
        <v>668</v>
      </c>
      <c r="E130" s="12" t="s">
        <v>698</v>
      </c>
      <c r="F130" s="12" t="s">
        <v>681</v>
      </c>
      <c r="G130" s="15">
        <v>0</v>
      </c>
      <c r="H130" s="5">
        <v>6060613.6832579002</v>
      </c>
      <c r="I130" s="16">
        <v>0</v>
      </c>
      <c r="J130" s="5">
        <v>0</v>
      </c>
      <c r="K130" s="5">
        <v>41147468.103411846</v>
      </c>
      <c r="L130" s="6">
        <v>0</v>
      </c>
      <c r="M130" s="6">
        <v>0</v>
      </c>
      <c r="N130" s="6">
        <v>135406.16181818183</v>
      </c>
      <c r="O130" s="7">
        <f t="shared" si="1"/>
        <v>47343487.94848793</v>
      </c>
    </row>
    <row r="131" spans="1:15" ht="30" x14ac:dyDescent="0.25">
      <c r="A131" s="4" t="s">
        <v>5</v>
      </c>
      <c r="B131" s="4" t="s">
        <v>703</v>
      </c>
      <c r="C131" s="4" t="s">
        <v>704</v>
      </c>
      <c r="D131" s="4" t="s">
        <v>705</v>
      </c>
      <c r="E131" s="12" t="s">
        <v>706</v>
      </c>
      <c r="F131" s="12" t="s">
        <v>681</v>
      </c>
      <c r="G131" s="15">
        <v>0</v>
      </c>
      <c r="H131" s="5">
        <v>1805460.2533937003</v>
      </c>
      <c r="I131" s="16">
        <v>0</v>
      </c>
      <c r="J131" s="5">
        <v>0</v>
      </c>
      <c r="K131" s="5">
        <v>10071633.22964232</v>
      </c>
      <c r="L131" s="6">
        <v>0</v>
      </c>
      <c r="M131" s="6">
        <v>0</v>
      </c>
      <c r="N131" s="6">
        <v>19772.437054005342</v>
      </c>
      <c r="O131" s="7">
        <f t="shared" si="1"/>
        <v>11896865.920090025</v>
      </c>
    </row>
    <row r="132" spans="1:15" ht="30" x14ac:dyDescent="0.25">
      <c r="A132" s="4" t="s">
        <v>5</v>
      </c>
      <c r="B132" s="4" t="s">
        <v>703</v>
      </c>
      <c r="C132" s="4" t="s">
        <v>704</v>
      </c>
      <c r="D132" s="4" t="s">
        <v>705</v>
      </c>
      <c r="E132" s="12" t="s">
        <v>707</v>
      </c>
      <c r="F132" s="12" t="s">
        <v>681</v>
      </c>
      <c r="G132" s="15">
        <v>0</v>
      </c>
      <c r="H132" s="5">
        <v>732887.38461538032</v>
      </c>
      <c r="I132" s="16">
        <v>0</v>
      </c>
      <c r="J132" s="5">
        <v>0</v>
      </c>
      <c r="K132" s="5">
        <v>9891590.7492282297</v>
      </c>
      <c r="L132" s="6">
        <v>0</v>
      </c>
      <c r="M132" s="6">
        <v>0</v>
      </c>
      <c r="N132" s="6">
        <v>33512.242945994665</v>
      </c>
      <c r="O132" s="7">
        <f t="shared" si="1"/>
        <v>10657990.376789605</v>
      </c>
    </row>
    <row r="133" spans="1:15" ht="30" x14ac:dyDescent="0.25">
      <c r="A133" s="4" t="s">
        <v>5</v>
      </c>
      <c r="B133" s="4" t="s">
        <v>222</v>
      </c>
      <c r="C133" s="4" t="s">
        <v>24</v>
      </c>
      <c r="D133" s="4" t="s">
        <v>25</v>
      </c>
      <c r="E133" s="12" t="s">
        <v>223</v>
      </c>
      <c r="F133" s="12" t="s">
        <v>682</v>
      </c>
      <c r="G133" s="15">
        <v>0</v>
      </c>
      <c r="H133" s="5">
        <v>60163777.61085999</v>
      </c>
      <c r="I133" s="16">
        <v>0</v>
      </c>
      <c r="J133" s="5">
        <v>0</v>
      </c>
      <c r="K133" s="5">
        <v>272876199.71104056</v>
      </c>
      <c r="L133" s="6">
        <v>0</v>
      </c>
      <c r="M133" s="6">
        <v>0</v>
      </c>
      <c r="N133" s="6">
        <v>2178516.8850139752</v>
      </c>
      <c r="O133" s="7">
        <f t="shared" si="1"/>
        <v>335218494.20691454</v>
      </c>
    </row>
    <row r="134" spans="1:15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2" t="s">
        <v>225</v>
      </c>
      <c r="F134" s="12" t="s">
        <v>682</v>
      </c>
      <c r="G134" s="15">
        <v>0</v>
      </c>
      <c r="H134" s="5">
        <v>20333845.683258004</v>
      </c>
      <c r="I134" s="16">
        <v>0</v>
      </c>
      <c r="J134" s="5">
        <v>0</v>
      </c>
      <c r="K134" s="5">
        <v>77103736.605777144</v>
      </c>
      <c r="L134" s="6">
        <v>0</v>
      </c>
      <c r="M134" s="6">
        <v>0</v>
      </c>
      <c r="N134" s="6">
        <v>459515.25355023082</v>
      </c>
      <c r="O134" s="7">
        <f t="shared" si="1"/>
        <v>97897097.542585373</v>
      </c>
    </row>
    <row r="135" spans="1:15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2" t="s">
        <v>224</v>
      </c>
      <c r="F135" s="12" t="s">
        <v>682</v>
      </c>
      <c r="G135" s="15">
        <v>0</v>
      </c>
      <c r="H135" s="5">
        <v>52771756.823530018</v>
      </c>
      <c r="I135" s="16">
        <v>0</v>
      </c>
      <c r="J135" s="5">
        <v>0</v>
      </c>
      <c r="K135" s="5">
        <v>233211928.36376613</v>
      </c>
      <c r="L135" s="6">
        <v>0</v>
      </c>
      <c r="M135" s="6">
        <v>0</v>
      </c>
      <c r="N135" s="6">
        <v>1599545.3214357945</v>
      </c>
      <c r="O135" s="7">
        <f t="shared" ref="O135:O198" si="2">+SUM(G135:N135)</f>
        <v>287583230.50873196</v>
      </c>
    </row>
    <row r="136" spans="1:15" ht="30" x14ac:dyDescent="0.25">
      <c r="A136" s="4" t="s">
        <v>5</v>
      </c>
      <c r="B136" s="4" t="s">
        <v>222</v>
      </c>
      <c r="C136" s="4" t="s">
        <v>7</v>
      </c>
      <c r="D136" s="4" t="s">
        <v>8</v>
      </c>
      <c r="E136" s="12" t="s">
        <v>227</v>
      </c>
      <c r="F136" s="12" t="s">
        <v>682</v>
      </c>
      <c r="G136" s="15">
        <v>0</v>
      </c>
      <c r="H136" s="5">
        <v>31250479.701356992</v>
      </c>
      <c r="I136" s="16">
        <v>0</v>
      </c>
      <c r="J136" s="5">
        <v>0</v>
      </c>
      <c r="K136" s="5">
        <v>112063978.80318986</v>
      </c>
      <c r="L136" s="6">
        <v>0</v>
      </c>
      <c r="M136" s="6">
        <v>0</v>
      </c>
      <c r="N136" s="6">
        <v>192161.42490793733</v>
      </c>
      <c r="O136" s="7">
        <f t="shared" si="2"/>
        <v>143506619.92945477</v>
      </c>
    </row>
    <row r="137" spans="1:15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2" t="s">
        <v>228</v>
      </c>
      <c r="F137" s="12" t="s">
        <v>682</v>
      </c>
      <c r="G137" s="15">
        <v>0</v>
      </c>
      <c r="H137" s="5">
        <v>43009247.945701003</v>
      </c>
      <c r="I137" s="16">
        <v>0</v>
      </c>
      <c r="J137" s="5">
        <v>0</v>
      </c>
      <c r="K137" s="5">
        <v>140173731.05148646</v>
      </c>
      <c r="L137" s="6">
        <v>0</v>
      </c>
      <c r="M137" s="6">
        <v>0</v>
      </c>
      <c r="N137" s="6">
        <v>659025.96444040444</v>
      </c>
      <c r="O137" s="7">
        <f t="shared" si="2"/>
        <v>183842004.96162787</v>
      </c>
    </row>
    <row r="138" spans="1:15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2" t="s">
        <v>230</v>
      </c>
      <c r="F138" s="12" t="s">
        <v>682</v>
      </c>
      <c r="G138" s="15">
        <v>0</v>
      </c>
      <c r="H138" s="5">
        <v>2486399.4841629006</v>
      </c>
      <c r="I138" s="16">
        <v>0</v>
      </c>
      <c r="J138" s="5">
        <v>0</v>
      </c>
      <c r="K138" s="5">
        <v>8937831.8063524049</v>
      </c>
      <c r="L138" s="6">
        <v>0</v>
      </c>
      <c r="M138" s="6">
        <v>0</v>
      </c>
      <c r="N138" s="6">
        <v>570897.17821869196</v>
      </c>
      <c r="O138" s="7">
        <f t="shared" si="2"/>
        <v>11995128.468733998</v>
      </c>
    </row>
    <row r="139" spans="1:15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2" t="s">
        <v>229</v>
      </c>
      <c r="F139" s="12" t="s">
        <v>682</v>
      </c>
      <c r="G139" s="15">
        <v>0</v>
      </c>
      <c r="H139" s="5">
        <v>16156429.656107992</v>
      </c>
      <c r="I139" s="16">
        <v>0</v>
      </c>
      <c r="J139" s="5">
        <v>0</v>
      </c>
      <c r="K139" s="5">
        <v>87860360.973926485</v>
      </c>
      <c r="L139" s="6">
        <v>0</v>
      </c>
      <c r="M139" s="6">
        <v>0</v>
      </c>
      <c r="N139" s="6">
        <v>428039.14793861943</v>
      </c>
      <c r="O139" s="7">
        <f t="shared" si="2"/>
        <v>104444829.7779731</v>
      </c>
    </row>
    <row r="140" spans="1:15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2" t="s">
        <v>231</v>
      </c>
      <c r="F140" s="12" t="s">
        <v>682</v>
      </c>
      <c r="G140" s="15">
        <v>0</v>
      </c>
      <c r="H140" s="5">
        <v>23032565.737557009</v>
      </c>
      <c r="I140" s="16">
        <v>0</v>
      </c>
      <c r="J140" s="5">
        <v>0</v>
      </c>
      <c r="K140" s="5">
        <v>152877881.8872245</v>
      </c>
      <c r="L140" s="6">
        <v>0</v>
      </c>
      <c r="M140" s="6">
        <v>0</v>
      </c>
      <c r="N140" s="6">
        <v>898200.46415322123</v>
      </c>
      <c r="O140" s="7">
        <f t="shared" si="2"/>
        <v>176808648.08893472</v>
      </c>
    </row>
    <row r="141" spans="1:15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2" t="s">
        <v>226</v>
      </c>
      <c r="F141" s="12" t="s">
        <v>682</v>
      </c>
      <c r="G141" s="15">
        <v>0</v>
      </c>
      <c r="H141" s="5">
        <v>47085866.443439007</v>
      </c>
      <c r="I141" s="16">
        <v>0</v>
      </c>
      <c r="J141" s="5">
        <v>0</v>
      </c>
      <c r="K141" s="5">
        <v>242799576.11458075</v>
      </c>
      <c r="L141" s="6">
        <v>0</v>
      </c>
      <c r="M141" s="6">
        <v>0</v>
      </c>
      <c r="N141" s="6">
        <v>2613607.9803411257</v>
      </c>
      <c r="O141" s="7">
        <f t="shared" si="2"/>
        <v>292499050.53836089</v>
      </c>
    </row>
    <row r="142" spans="1:15" ht="45" x14ac:dyDescent="0.25">
      <c r="A142" s="4" t="s">
        <v>5</v>
      </c>
      <c r="B142" s="4" t="s">
        <v>222</v>
      </c>
      <c r="C142" s="4" t="s">
        <v>116</v>
      </c>
      <c r="D142" s="4" t="s">
        <v>117</v>
      </c>
      <c r="E142" s="12" t="s">
        <v>232</v>
      </c>
      <c r="F142" s="12" t="s">
        <v>682</v>
      </c>
      <c r="G142" s="15">
        <v>0</v>
      </c>
      <c r="H142" s="5">
        <v>85684493.140271008</v>
      </c>
      <c r="I142" s="16">
        <v>0</v>
      </c>
      <c r="J142" s="5">
        <v>0</v>
      </c>
      <c r="K142" s="5">
        <v>428091384.36917675</v>
      </c>
      <c r="L142" s="6">
        <v>33474925.109738275</v>
      </c>
      <c r="M142" s="6">
        <v>0</v>
      </c>
      <c r="N142" s="6">
        <v>3313156.68</v>
      </c>
      <c r="O142" s="7">
        <f t="shared" si="2"/>
        <v>550563959.29918599</v>
      </c>
    </row>
    <row r="143" spans="1:15" ht="30" x14ac:dyDescent="0.25">
      <c r="A143" s="4" t="s">
        <v>5</v>
      </c>
      <c r="B143" s="4" t="s">
        <v>222</v>
      </c>
      <c r="C143" s="4" t="s">
        <v>235</v>
      </c>
      <c r="D143" s="4" t="s">
        <v>708</v>
      </c>
      <c r="E143" s="12" t="s">
        <v>236</v>
      </c>
      <c r="F143" s="12" t="s">
        <v>682</v>
      </c>
      <c r="G143" s="15">
        <v>0</v>
      </c>
      <c r="H143" s="5">
        <v>24633868.072398007</v>
      </c>
      <c r="I143" s="16">
        <v>0</v>
      </c>
      <c r="J143" s="5">
        <v>0</v>
      </c>
      <c r="K143" s="5">
        <v>75919793.230766699</v>
      </c>
      <c r="L143" s="6">
        <v>0</v>
      </c>
      <c r="M143" s="6">
        <v>0</v>
      </c>
      <c r="N143" s="6">
        <v>763147.07217087073</v>
      </c>
      <c r="O143" s="7">
        <f t="shared" si="2"/>
        <v>101316808.37533557</v>
      </c>
    </row>
    <row r="144" spans="1:15" ht="30" x14ac:dyDescent="0.25">
      <c r="A144" s="4" t="s">
        <v>5</v>
      </c>
      <c r="B144" s="4" t="s">
        <v>222</v>
      </c>
      <c r="C144" s="4" t="s">
        <v>235</v>
      </c>
      <c r="D144" s="4" t="s">
        <v>708</v>
      </c>
      <c r="E144" s="12" t="s">
        <v>237</v>
      </c>
      <c r="F144" s="12" t="s">
        <v>682</v>
      </c>
      <c r="G144" s="15">
        <v>0</v>
      </c>
      <c r="H144" s="5">
        <v>6909144.2262443006</v>
      </c>
      <c r="I144" s="16">
        <v>0</v>
      </c>
      <c r="J144" s="5">
        <v>0</v>
      </c>
      <c r="K144" s="5">
        <v>28187826.393600836</v>
      </c>
      <c r="L144" s="6">
        <v>0</v>
      </c>
      <c r="M144" s="6">
        <v>0</v>
      </c>
      <c r="N144" s="6">
        <v>314830.98782912927</v>
      </c>
      <c r="O144" s="7">
        <f t="shared" si="2"/>
        <v>35411801.607674263</v>
      </c>
    </row>
    <row r="145" spans="1:15" x14ac:dyDescent="0.25">
      <c r="A145" s="4" t="s">
        <v>5</v>
      </c>
      <c r="B145" s="4" t="s">
        <v>222</v>
      </c>
      <c r="C145" s="4" t="s">
        <v>238</v>
      </c>
      <c r="D145" s="4" t="s">
        <v>239</v>
      </c>
      <c r="E145" s="12" t="s">
        <v>240</v>
      </c>
      <c r="F145" s="12" t="s">
        <v>682</v>
      </c>
      <c r="G145" s="15">
        <v>0</v>
      </c>
      <c r="H145" s="5">
        <v>128330601.42081004</v>
      </c>
      <c r="I145" s="16">
        <v>0</v>
      </c>
      <c r="J145" s="5">
        <v>0</v>
      </c>
      <c r="K145" s="5">
        <v>606904801.61277556</v>
      </c>
      <c r="L145" s="6">
        <v>0</v>
      </c>
      <c r="M145" s="6">
        <v>0</v>
      </c>
      <c r="N145" s="6">
        <v>3274542</v>
      </c>
      <c r="O145" s="7">
        <f t="shared" si="2"/>
        <v>738509945.03358555</v>
      </c>
    </row>
    <row r="146" spans="1:15" x14ac:dyDescent="0.25">
      <c r="A146" s="4" t="s">
        <v>5</v>
      </c>
      <c r="B146" s="4" t="s">
        <v>222</v>
      </c>
      <c r="C146" s="4" t="s">
        <v>99</v>
      </c>
      <c r="D146" s="4" t="s">
        <v>100</v>
      </c>
      <c r="E146" s="12" t="s">
        <v>241</v>
      </c>
      <c r="F146" s="12" t="s">
        <v>682</v>
      </c>
      <c r="G146" s="15">
        <v>0</v>
      </c>
      <c r="H146" s="5">
        <v>206013787.66515994</v>
      </c>
      <c r="I146" s="16">
        <v>0</v>
      </c>
      <c r="J146" s="5">
        <v>0</v>
      </c>
      <c r="K146" s="5">
        <v>988840336.90597367</v>
      </c>
      <c r="L146" s="6">
        <v>0</v>
      </c>
      <c r="M146" s="6">
        <v>0</v>
      </c>
      <c r="N146" s="6">
        <v>4702387.7214956135</v>
      </c>
      <c r="O146" s="7">
        <f t="shared" si="2"/>
        <v>1199556512.2926292</v>
      </c>
    </row>
    <row r="147" spans="1:15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2" t="s">
        <v>242</v>
      </c>
      <c r="F147" s="12" t="s">
        <v>682</v>
      </c>
      <c r="G147" s="15">
        <v>0</v>
      </c>
      <c r="H147" s="5">
        <v>77804957.104072005</v>
      </c>
      <c r="I147" s="16">
        <v>0</v>
      </c>
      <c r="J147" s="5">
        <v>0</v>
      </c>
      <c r="K147" s="5">
        <v>336018131.76047635</v>
      </c>
      <c r="L147" s="6">
        <v>0</v>
      </c>
      <c r="M147" s="6">
        <v>0</v>
      </c>
      <c r="N147" s="6">
        <v>1972085.7361614278</v>
      </c>
      <c r="O147" s="7">
        <f t="shared" si="2"/>
        <v>415795174.60070974</v>
      </c>
    </row>
    <row r="148" spans="1:15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2" t="s">
        <v>243</v>
      </c>
      <c r="F148" s="12" t="s">
        <v>682</v>
      </c>
      <c r="G148" s="15">
        <v>0</v>
      </c>
      <c r="H148" s="5">
        <v>59980290.805429995</v>
      </c>
      <c r="I148" s="16">
        <v>0</v>
      </c>
      <c r="J148" s="5">
        <v>0</v>
      </c>
      <c r="K148" s="5">
        <v>195228679.9566443</v>
      </c>
      <c r="L148" s="6">
        <v>0</v>
      </c>
      <c r="M148" s="6">
        <v>0</v>
      </c>
      <c r="N148" s="6">
        <v>1251989.8023429594</v>
      </c>
      <c r="O148" s="7">
        <f t="shared" si="2"/>
        <v>256460960.56441724</v>
      </c>
    </row>
    <row r="149" spans="1:15" x14ac:dyDescent="0.25">
      <c r="A149" s="4" t="s">
        <v>5</v>
      </c>
      <c r="B149" s="4" t="s">
        <v>222</v>
      </c>
      <c r="C149" s="4" t="s">
        <v>69</v>
      </c>
      <c r="D149" s="4" t="s">
        <v>70</v>
      </c>
      <c r="E149" s="12" t="s">
        <v>244</v>
      </c>
      <c r="F149" s="12" t="s">
        <v>682</v>
      </c>
      <c r="G149" s="15">
        <v>0</v>
      </c>
      <c r="H149" s="5">
        <v>309209539.11312008</v>
      </c>
      <c r="I149" s="16">
        <v>0</v>
      </c>
      <c r="J149" s="5">
        <v>0</v>
      </c>
      <c r="K149" s="5">
        <v>1404056066.225632</v>
      </c>
      <c r="L149" s="6">
        <v>0</v>
      </c>
      <c r="M149" s="6">
        <v>0</v>
      </c>
      <c r="N149" s="6">
        <v>6607967.2199999997</v>
      </c>
      <c r="O149" s="7">
        <f t="shared" si="2"/>
        <v>1719873572.5587521</v>
      </c>
    </row>
    <row r="150" spans="1:15" ht="30" x14ac:dyDescent="0.25">
      <c r="A150" s="4" t="s">
        <v>5</v>
      </c>
      <c r="B150" s="4" t="s">
        <v>222</v>
      </c>
      <c r="C150" s="4" t="s">
        <v>190</v>
      </c>
      <c r="D150" s="4" t="s">
        <v>191</v>
      </c>
      <c r="E150" s="12" t="s">
        <v>245</v>
      </c>
      <c r="F150" s="12" t="s">
        <v>682</v>
      </c>
      <c r="G150" s="15">
        <v>0</v>
      </c>
      <c r="H150" s="5">
        <v>245959565.12217009</v>
      </c>
      <c r="I150" s="16">
        <v>0</v>
      </c>
      <c r="J150" s="5">
        <v>0</v>
      </c>
      <c r="K150" s="5">
        <v>1280141576.1850839</v>
      </c>
      <c r="L150" s="6">
        <v>0</v>
      </c>
      <c r="M150" s="6">
        <v>0</v>
      </c>
      <c r="N150" s="6">
        <v>5528269.9635402123</v>
      </c>
      <c r="O150" s="7">
        <f t="shared" si="2"/>
        <v>1531629411.2707942</v>
      </c>
    </row>
    <row r="151" spans="1:15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2" t="s">
        <v>246</v>
      </c>
      <c r="F151" s="12" t="s">
        <v>682</v>
      </c>
      <c r="G151" s="15">
        <v>0</v>
      </c>
      <c r="H151" s="5">
        <v>146038430.08144999</v>
      </c>
      <c r="I151" s="16">
        <v>0</v>
      </c>
      <c r="J151" s="5">
        <v>0</v>
      </c>
      <c r="K151" s="5">
        <v>698191695.30477202</v>
      </c>
      <c r="L151" s="6">
        <v>0</v>
      </c>
      <c r="M151" s="6">
        <v>0</v>
      </c>
      <c r="N151" s="6">
        <v>5286472.150570767</v>
      </c>
      <c r="O151" s="7">
        <f t="shared" si="2"/>
        <v>849516597.53679276</v>
      </c>
    </row>
    <row r="152" spans="1:15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2" t="s">
        <v>247</v>
      </c>
      <c r="F152" s="12" t="s">
        <v>682</v>
      </c>
      <c r="G152" s="15">
        <v>0</v>
      </c>
      <c r="H152" s="5">
        <v>36971119.674207985</v>
      </c>
      <c r="I152" s="16">
        <v>0</v>
      </c>
      <c r="J152" s="5">
        <v>0</v>
      </c>
      <c r="K152" s="5">
        <v>153692976.16061774</v>
      </c>
      <c r="L152" s="6">
        <v>0</v>
      </c>
      <c r="M152" s="6">
        <v>0</v>
      </c>
      <c r="N152" s="6">
        <v>1600838.8046416063</v>
      </c>
      <c r="O152" s="7">
        <f t="shared" si="2"/>
        <v>192264934.63946733</v>
      </c>
    </row>
    <row r="153" spans="1:15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2" t="s">
        <v>248</v>
      </c>
      <c r="F153" s="12" t="s">
        <v>682</v>
      </c>
      <c r="G153" s="15">
        <v>0</v>
      </c>
      <c r="H153" s="5">
        <v>39120259.493212998</v>
      </c>
      <c r="I153" s="16">
        <v>0</v>
      </c>
      <c r="J153" s="5">
        <v>0</v>
      </c>
      <c r="K153" s="5">
        <v>166524858.43826586</v>
      </c>
      <c r="L153" s="6">
        <v>0</v>
      </c>
      <c r="M153" s="6">
        <v>0</v>
      </c>
      <c r="N153" s="6">
        <v>1686687.2255835752</v>
      </c>
      <c r="O153" s="7">
        <f t="shared" si="2"/>
        <v>207331805.15706244</v>
      </c>
    </row>
    <row r="154" spans="1:15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2" t="s">
        <v>249</v>
      </c>
      <c r="F154" s="12" t="s">
        <v>682</v>
      </c>
      <c r="G154" s="15">
        <v>0</v>
      </c>
      <c r="H154" s="5">
        <v>3504273.7194570005</v>
      </c>
      <c r="I154" s="16">
        <v>0</v>
      </c>
      <c r="J154" s="5">
        <v>0</v>
      </c>
      <c r="K154" s="5">
        <v>21568195.860084184</v>
      </c>
      <c r="L154" s="6">
        <v>0</v>
      </c>
      <c r="M154" s="6">
        <v>0</v>
      </c>
      <c r="N154" s="6">
        <v>574491.39566384058</v>
      </c>
      <c r="O154" s="7">
        <f t="shared" si="2"/>
        <v>25646960.975205023</v>
      </c>
    </row>
    <row r="155" spans="1:15" x14ac:dyDescent="0.25">
      <c r="A155" s="4" t="s">
        <v>5</v>
      </c>
      <c r="B155" s="4" t="s">
        <v>222</v>
      </c>
      <c r="C155" s="4" t="s">
        <v>112</v>
      </c>
      <c r="D155" s="4" t="s">
        <v>113</v>
      </c>
      <c r="E155" s="12" t="s">
        <v>250</v>
      </c>
      <c r="F155" s="12" t="s">
        <v>682</v>
      </c>
      <c r="G155" s="15">
        <v>0</v>
      </c>
      <c r="H155" s="5">
        <v>0</v>
      </c>
      <c r="I155" s="16">
        <v>0</v>
      </c>
      <c r="J155" s="5">
        <v>0</v>
      </c>
      <c r="K155" s="5">
        <v>181090029.72373292</v>
      </c>
      <c r="L155" s="6">
        <v>0</v>
      </c>
      <c r="M155" s="6">
        <v>0</v>
      </c>
      <c r="N155" s="6">
        <v>950594.10341651051</v>
      </c>
      <c r="O155" s="7">
        <f t="shared" si="2"/>
        <v>182040623.82714942</v>
      </c>
    </row>
    <row r="156" spans="1:15" x14ac:dyDescent="0.25">
      <c r="A156" s="4" t="s">
        <v>5</v>
      </c>
      <c r="B156" s="4" t="s">
        <v>222</v>
      </c>
      <c r="C156" s="4" t="s">
        <v>251</v>
      </c>
      <c r="D156" s="4" t="s">
        <v>252</v>
      </c>
      <c r="E156" s="12" t="s">
        <v>255</v>
      </c>
      <c r="F156" s="12" t="s">
        <v>682</v>
      </c>
      <c r="G156" s="15">
        <v>0</v>
      </c>
      <c r="H156" s="5">
        <v>110131741.58371001</v>
      </c>
      <c r="I156" s="16">
        <v>0</v>
      </c>
      <c r="J156" s="5">
        <v>0</v>
      </c>
      <c r="K156" s="5">
        <v>567680190.97275949</v>
      </c>
      <c r="L156" s="6">
        <v>0</v>
      </c>
      <c r="M156" s="6">
        <v>0</v>
      </c>
      <c r="N156" s="6">
        <v>3435866.5667999112</v>
      </c>
      <c r="O156" s="7">
        <f t="shared" si="2"/>
        <v>681247799.12326932</v>
      </c>
    </row>
    <row r="157" spans="1:15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2" t="s">
        <v>254</v>
      </c>
      <c r="F157" s="12" t="s">
        <v>682</v>
      </c>
      <c r="G157" s="15">
        <v>0</v>
      </c>
      <c r="H157" s="5">
        <v>88878408.009050012</v>
      </c>
      <c r="I157" s="16">
        <v>0</v>
      </c>
      <c r="J157" s="5">
        <v>0</v>
      </c>
      <c r="K157" s="5">
        <v>416813301.26295471</v>
      </c>
      <c r="L157" s="6">
        <v>0</v>
      </c>
      <c r="M157" s="6">
        <v>0</v>
      </c>
      <c r="N157" s="6">
        <v>3286786.9815985113</v>
      </c>
      <c r="O157" s="7">
        <f t="shared" si="2"/>
        <v>508978496.25360322</v>
      </c>
    </row>
    <row r="158" spans="1:15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2" t="s">
        <v>253</v>
      </c>
      <c r="F158" s="12" t="s">
        <v>682</v>
      </c>
      <c r="G158" s="15">
        <v>0</v>
      </c>
      <c r="H158" s="5">
        <v>46381892.262443006</v>
      </c>
      <c r="I158" s="16">
        <v>0</v>
      </c>
      <c r="J158" s="5">
        <v>0</v>
      </c>
      <c r="K158" s="5">
        <v>191660192.25603184</v>
      </c>
      <c r="L158" s="6">
        <v>0</v>
      </c>
      <c r="M158" s="6">
        <v>0</v>
      </c>
      <c r="N158" s="6">
        <v>1007469.8516015778</v>
      </c>
      <c r="O158" s="7">
        <f t="shared" si="2"/>
        <v>239049554.37007642</v>
      </c>
    </row>
    <row r="159" spans="1:15" ht="30" x14ac:dyDescent="0.25">
      <c r="A159" s="4" t="s">
        <v>5</v>
      </c>
      <c r="B159" s="4" t="s">
        <v>222</v>
      </c>
      <c r="C159" s="4" t="s">
        <v>256</v>
      </c>
      <c r="D159" s="4" t="s">
        <v>257</v>
      </c>
      <c r="E159" s="12" t="s">
        <v>258</v>
      </c>
      <c r="F159" s="12" t="s">
        <v>682</v>
      </c>
      <c r="G159" s="15">
        <v>0</v>
      </c>
      <c r="H159" s="5">
        <v>106394173.50225997</v>
      </c>
      <c r="I159" s="16">
        <v>0</v>
      </c>
      <c r="J159" s="5">
        <v>0</v>
      </c>
      <c r="K159" s="5">
        <v>540564286.6726352</v>
      </c>
      <c r="L159" s="6">
        <v>48989890.399584115</v>
      </c>
      <c r="M159" s="6">
        <v>0</v>
      </c>
      <c r="N159" s="6">
        <v>3867030</v>
      </c>
      <c r="O159" s="7">
        <f t="shared" si="2"/>
        <v>699815380.57447934</v>
      </c>
    </row>
    <row r="160" spans="1:15" x14ac:dyDescent="0.25">
      <c r="A160" s="4" t="s">
        <v>5</v>
      </c>
      <c r="B160" s="4" t="s">
        <v>222</v>
      </c>
      <c r="C160" s="4" t="s">
        <v>259</v>
      </c>
      <c r="D160" s="4" t="s">
        <v>260</v>
      </c>
      <c r="E160" s="12" t="s">
        <v>261</v>
      </c>
      <c r="F160" s="12" t="s">
        <v>682</v>
      </c>
      <c r="G160" s="15">
        <v>0</v>
      </c>
      <c r="H160" s="5">
        <v>103037205.65610999</v>
      </c>
      <c r="I160" s="16">
        <v>0</v>
      </c>
      <c r="J160" s="5">
        <v>0</v>
      </c>
      <c r="K160" s="5">
        <v>558834158.5743711</v>
      </c>
      <c r="L160" s="6">
        <v>43469902.748926744</v>
      </c>
      <c r="M160" s="6">
        <v>0</v>
      </c>
      <c r="N160" s="6">
        <v>3221882.64</v>
      </c>
      <c r="O160" s="7">
        <f t="shared" si="2"/>
        <v>708563149.61940789</v>
      </c>
    </row>
    <row r="161" spans="1:15" ht="30" x14ac:dyDescent="0.25">
      <c r="A161" s="4" t="s">
        <v>5</v>
      </c>
      <c r="B161" s="4" t="s">
        <v>222</v>
      </c>
      <c r="C161" s="4" t="s">
        <v>119</v>
      </c>
      <c r="D161" s="4" t="s">
        <v>120</v>
      </c>
      <c r="E161" s="12" t="s">
        <v>266</v>
      </c>
      <c r="F161" s="12" t="s">
        <v>682</v>
      </c>
      <c r="G161" s="15">
        <v>0</v>
      </c>
      <c r="H161" s="5">
        <v>26702131.420814008</v>
      </c>
      <c r="I161" s="16">
        <v>0</v>
      </c>
      <c r="J161" s="5">
        <v>0</v>
      </c>
      <c r="K161" s="5">
        <v>145826251.96987087</v>
      </c>
      <c r="L161" s="6">
        <v>8680653.0176254474</v>
      </c>
      <c r="M161" s="6">
        <v>0</v>
      </c>
      <c r="N161" s="6">
        <v>823452.57228721632</v>
      </c>
      <c r="O161" s="7">
        <f t="shared" si="2"/>
        <v>182032488.98059753</v>
      </c>
    </row>
    <row r="162" spans="1:15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2" t="s">
        <v>267</v>
      </c>
      <c r="F162" s="12" t="s">
        <v>682</v>
      </c>
      <c r="G162" s="15">
        <v>0</v>
      </c>
      <c r="H162" s="5">
        <v>5224745.8642534986</v>
      </c>
      <c r="I162" s="16">
        <v>0</v>
      </c>
      <c r="J162" s="5">
        <v>0</v>
      </c>
      <c r="K162" s="5">
        <v>29524046.328426786</v>
      </c>
      <c r="L162" s="6">
        <v>1243191.7115311036</v>
      </c>
      <c r="M162" s="6">
        <v>0</v>
      </c>
      <c r="N162" s="6">
        <v>117930.00026931903</v>
      </c>
      <c r="O162" s="7">
        <f t="shared" si="2"/>
        <v>36109913.904480703</v>
      </c>
    </row>
    <row r="163" spans="1:15" ht="30" x14ac:dyDescent="0.25">
      <c r="A163" s="4" t="s">
        <v>5</v>
      </c>
      <c r="B163" s="4" t="s">
        <v>222</v>
      </c>
      <c r="C163" s="4" t="s">
        <v>269</v>
      </c>
      <c r="D163" s="4" t="s">
        <v>270</v>
      </c>
      <c r="E163" s="12" t="s">
        <v>271</v>
      </c>
      <c r="F163" s="12" t="s">
        <v>682</v>
      </c>
      <c r="G163" s="15">
        <v>0</v>
      </c>
      <c r="H163" s="5">
        <v>56294577.375566006</v>
      </c>
      <c r="I163" s="16">
        <v>0</v>
      </c>
      <c r="J163" s="5">
        <v>0</v>
      </c>
      <c r="K163" s="5">
        <v>181506775.82725021</v>
      </c>
      <c r="L163" s="6">
        <v>0</v>
      </c>
      <c r="M163" s="6">
        <v>0</v>
      </c>
      <c r="N163" s="6">
        <v>1245737.9260627183</v>
      </c>
      <c r="O163" s="7">
        <f t="shared" si="2"/>
        <v>239047091.12887895</v>
      </c>
    </row>
    <row r="164" spans="1:15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2" t="s">
        <v>272</v>
      </c>
      <c r="F164" s="12" t="s">
        <v>682</v>
      </c>
      <c r="G164" s="15">
        <v>0</v>
      </c>
      <c r="H164" s="5">
        <v>126368904.35294002</v>
      </c>
      <c r="I164" s="16">
        <v>0</v>
      </c>
      <c r="J164" s="5">
        <v>0</v>
      </c>
      <c r="K164" s="5">
        <v>581625774.5814712</v>
      </c>
      <c r="L164" s="6">
        <v>0</v>
      </c>
      <c r="M164" s="6">
        <v>0</v>
      </c>
      <c r="N164" s="6">
        <v>3773938.6851513088</v>
      </c>
      <c r="O164" s="7">
        <f t="shared" si="2"/>
        <v>711768617.61956263</v>
      </c>
    </row>
    <row r="165" spans="1:15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2" t="s">
        <v>273</v>
      </c>
      <c r="F165" s="12" t="s">
        <v>682</v>
      </c>
      <c r="G165" s="15">
        <v>0</v>
      </c>
      <c r="H165" s="5">
        <v>57299956.977375984</v>
      </c>
      <c r="I165" s="16">
        <v>0</v>
      </c>
      <c r="J165" s="5">
        <v>0</v>
      </c>
      <c r="K165" s="5">
        <v>269561501.16630596</v>
      </c>
      <c r="L165" s="6">
        <v>0</v>
      </c>
      <c r="M165" s="6">
        <v>0</v>
      </c>
      <c r="N165" s="6">
        <v>1662107.1465440756</v>
      </c>
      <c r="O165" s="7">
        <f t="shared" si="2"/>
        <v>328523565.29022604</v>
      </c>
    </row>
    <row r="166" spans="1:15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2" t="s">
        <v>274</v>
      </c>
      <c r="F166" s="12" t="s">
        <v>682</v>
      </c>
      <c r="G166" s="15">
        <v>0</v>
      </c>
      <c r="H166" s="5">
        <v>32724059.330316007</v>
      </c>
      <c r="I166" s="16">
        <v>0</v>
      </c>
      <c r="J166" s="5">
        <v>0</v>
      </c>
      <c r="K166" s="5">
        <v>170865294.30339545</v>
      </c>
      <c r="L166" s="6">
        <v>0</v>
      </c>
      <c r="M166" s="6">
        <v>0</v>
      </c>
      <c r="N166" s="6">
        <v>1167386.1527237778</v>
      </c>
      <c r="O166" s="7">
        <f t="shared" si="2"/>
        <v>204756739.78643525</v>
      </c>
    </row>
    <row r="167" spans="1:15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2" t="s">
        <v>275</v>
      </c>
      <c r="F167" s="12" t="s">
        <v>682</v>
      </c>
      <c r="G167" s="15">
        <v>0</v>
      </c>
      <c r="H167" s="5">
        <v>61700294.036199003</v>
      </c>
      <c r="I167" s="16">
        <v>0</v>
      </c>
      <c r="J167" s="5">
        <v>0</v>
      </c>
      <c r="K167" s="5">
        <v>261882273.49304053</v>
      </c>
      <c r="L167" s="6">
        <v>0</v>
      </c>
      <c r="M167" s="6">
        <v>0</v>
      </c>
      <c r="N167" s="6">
        <v>1519344.0895181196</v>
      </c>
      <c r="O167" s="7">
        <f t="shared" si="2"/>
        <v>325101911.61875767</v>
      </c>
    </row>
    <row r="168" spans="1:15" x14ac:dyDescent="0.25">
      <c r="A168" s="4" t="s">
        <v>5</v>
      </c>
      <c r="B168" s="4" t="s">
        <v>222</v>
      </c>
      <c r="C168" s="4" t="s">
        <v>124</v>
      </c>
      <c r="D168" s="4" t="s">
        <v>125</v>
      </c>
      <c r="E168" s="12" t="s">
        <v>276</v>
      </c>
      <c r="F168" s="12" t="s">
        <v>682</v>
      </c>
      <c r="G168" s="15">
        <v>0</v>
      </c>
      <c r="H168" s="5">
        <v>57918600.579185992</v>
      </c>
      <c r="I168" s="16">
        <v>0</v>
      </c>
      <c r="J168" s="5">
        <v>0</v>
      </c>
      <c r="K168" s="5">
        <v>339593790.66027069</v>
      </c>
      <c r="L168" s="6">
        <v>21432638.180420849</v>
      </c>
      <c r="M168" s="6">
        <v>0</v>
      </c>
      <c r="N168" s="6">
        <v>1744331.8188455936</v>
      </c>
      <c r="O168" s="7">
        <f t="shared" si="2"/>
        <v>420689361.2387231</v>
      </c>
    </row>
    <row r="169" spans="1:15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2" t="s">
        <v>277</v>
      </c>
      <c r="F169" s="12" t="s">
        <v>682</v>
      </c>
      <c r="G169" s="15">
        <v>0</v>
      </c>
      <c r="H169" s="5">
        <v>120734720.33483994</v>
      </c>
      <c r="I169" s="16">
        <v>0</v>
      </c>
      <c r="J169" s="5">
        <v>0</v>
      </c>
      <c r="K169" s="5">
        <v>736242386.21192741</v>
      </c>
      <c r="L169" s="6">
        <v>52220645.98217348</v>
      </c>
      <c r="M169" s="6">
        <v>0</v>
      </c>
      <c r="N169" s="6">
        <v>4250066.35303484</v>
      </c>
      <c r="O169" s="7">
        <f t="shared" si="2"/>
        <v>913447818.88197565</v>
      </c>
    </row>
    <row r="170" spans="1:15" ht="30" x14ac:dyDescent="0.25">
      <c r="A170" s="4" t="s">
        <v>5</v>
      </c>
      <c r="B170" s="4" t="s">
        <v>222</v>
      </c>
      <c r="C170" s="4" t="s">
        <v>137</v>
      </c>
      <c r="D170" s="4" t="s">
        <v>138</v>
      </c>
      <c r="E170" s="12" t="s">
        <v>279</v>
      </c>
      <c r="F170" s="12" t="s">
        <v>682</v>
      </c>
      <c r="G170" s="15">
        <v>0</v>
      </c>
      <c r="H170" s="5">
        <v>86149447.791855007</v>
      </c>
      <c r="I170" s="16">
        <v>0</v>
      </c>
      <c r="J170" s="5">
        <v>0</v>
      </c>
      <c r="K170" s="5">
        <v>287802092.53933465</v>
      </c>
      <c r="L170" s="6">
        <v>0</v>
      </c>
      <c r="M170" s="6">
        <v>0</v>
      </c>
      <c r="N170" s="6">
        <v>2104702.3800000004</v>
      </c>
      <c r="O170" s="7">
        <f t="shared" si="2"/>
        <v>376056242.71118963</v>
      </c>
    </row>
    <row r="171" spans="1:15" x14ac:dyDescent="0.25">
      <c r="A171" s="4" t="s">
        <v>5</v>
      </c>
      <c r="B171" s="4" t="s">
        <v>222</v>
      </c>
      <c r="C171" s="4" t="s">
        <v>160</v>
      </c>
      <c r="D171" s="4" t="s">
        <v>161</v>
      </c>
      <c r="E171" s="12" t="s">
        <v>280</v>
      </c>
      <c r="F171" s="12" t="s">
        <v>682</v>
      </c>
      <c r="G171" s="15">
        <v>0</v>
      </c>
      <c r="H171" s="5">
        <v>20096665.230769008</v>
      </c>
      <c r="I171" s="16">
        <v>0</v>
      </c>
      <c r="J171" s="5">
        <v>0</v>
      </c>
      <c r="K171" s="5">
        <v>90156415.937107787</v>
      </c>
      <c r="L171" s="6">
        <v>0</v>
      </c>
      <c r="M171" s="6">
        <v>0</v>
      </c>
      <c r="N171" s="6">
        <v>768732.48</v>
      </c>
      <c r="O171" s="7">
        <f t="shared" si="2"/>
        <v>111021813.6478768</v>
      </c>
    </row>
    <row r="172" spans="1:15" x14ac:dyDescent="0.25">
      <c r="A172" s="4" t="s">
        <v>5</v>
      </c>
      <c r="B172" s="4" t="s">
        <v>222</v>
      </c>
      <c r="C172" s="4" t="s">
        <v>281</v>
      </c>
      <c r="D172" s="4" t="s">
        <v>282</v>
      </c>
      <c r="E172" s="12" t="s">
        <v>283</v>
      </c>
      <c r="F172" s="12" t="s">
        <v>682</v>
      </c>
      <c r="G172" s="15">
        <v>0</v>
      </c>
      <c r="H172" s="5">
        <v>53825463.312216997</v>
      </c>
      <c r="I172" s="16">
        <v>0</v>
      </c>
      <c r="J172" s="5">
        <v>0</v>
      </c>
      <c r="K172" s="5">
        <v>215362302.0200097</v>
      </c>
      <c r="L172" s="6">
        <v>0</v>
      </c>
      <c r="M172" s="6">
        <v>0</v>
      </c>
      <c r="N172" s="6">
        <v>1526301.18</v>
      </c>
      <c r="O172" s="7">
        <f t="shared" si="2"/>
        <v>270714066.5122267</v>
      </c>
    </row>
    <row r="173" spans="1:15" ht="30" x14ac:dyDescent="0.25">
      <c r="A173" s="4" t="s">
        <v>5</v>
      </c>
      <c r="B173" s="4" t="s">
        <v>222</v>
      </c>
      <c r="C173" s="4" t="s">
        <v>193</v>
      </c>
      <c r="D173" s="4" t="s">
        <v>194</v>
      </c>
      <c r="E173" s="12" t="s">
        <v>284</v>
      </c>
      <c r="F173" s="12" t="s">
        <v>682</v>
      </c>
      <c r="G173" s="15">
        <v>0</v>
      </c>
      <c r="H173" s="5">
        <v>58672684.76018101</v>
      </c>
      <c r="I173" s="16">
        <v>0</v>
      </c>
      <c r="J173" s="5">
        <v>0</v>
      </c>
      <c r="K173" s="5">
        <v>301551890.76701319</v>
      </c>
      <c r="L173" s="6">
        <v>0</v>
      </c>
      <c r="M173" s="6">
        <v>0</v>
      </c>
      <c r="N173" s="6">
        <v>1934069.210996263</v>
      </c>
      <c r="O173" s="7">
        <f t="shared" si="2"/>
        <v>362158644.73819047</v>
      </c>
    </row>
    <row r="174" spans="1:15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2" t="s">
        <v>285</v>
      </c>
      <c r="F174" s="12" t="s">
        <v>682</v>
      </c>
      <c r="G174" s="15">
        <v>0</v>
      </c>
      <c r="H174" s="5">
        <v>46373489.049773991</v>
      </c>
      <c r="I174" s="16">
        <v>0</v>
      </c>
      <c r="J174" s="5">
        <v>0</v>
      </c>
      <c r="K174" s="5">
        <v>237474370.71601784</v>
      </c>
      <c r="L174" s="6">
        <v>0</v>
      </c>
      <c r="M174" s="6">
        <v>0</v>
      </c>
      <c r="N174" s="6">
        <v>829883.16900373728</v>
      </c>
      <c r="O174" s="7">
        <f t="shared" si="2"/>
        <v>284677742.93479556</v>
      </c>
    </row>
    <row r="175" spans="1:15" x14ac:dyDescent="0.25">
      <c r="A175" s="4" t="s">
        <v>5</v>
      </c>
      <c r="B175" s="4" t="s">
        <v>222</v>
      </c>
      <c r="C175" s="4" t="s">
        <v>57</v>
      </c>
      <c r="D175" s="4" t="s">
        <v>58</v>
      </c>
      <c r="E175" s="12" t="s">
        <v>286</v>
      </c>
      <c r="F175" s="12" t="s">
        <v>682</v>
      </c>
      <c r="G175" s="15">
        <v>0</v>
      </c>
      <c r="H175" s="5">
        <v>15768741.656108998</v>
      </c>
      <c r="I175" s="16">
        <v>0</v>
      </c>
      <c r="J175" s="5">
        <v>0</v>
      </c>
      <c r="K175" s="5">
        <v>61777297.087071218</v>
      </c>
      <c r="L175" s="6">
        <v>0</v>
      </c>
      <c r="M175" s="6">
        <v>0</v>
      </c>
      <c r="N175" s="6">
        <v>444333.08047873841</v>
      </c>
      <c r="O175" s="7">
        <f t="shared" si="2"/>
        <v>77990371.823658958</v>
      </c>
    </row>
    <row r="176" spans="1:15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2" t="s">
        <v>287</v>
      </c>
      <c r="F176" s="12" t="s">
        <v>682</v>
      </c>
      <c r="G176" s="15">
        <v>0</v>
      </c>
      <c r="H176" s="5">
        <v>51225469.782804996</v>
      </c>
      <c r="I176" s="16">
        <v>0</v>
      </c>
      <c r="J176" s="5">
        <v>0</v>
      </c>
      <c r="K176" s="5">
        <v>251363806.10249844</v>
      </c>
      <c r="L176" s="6">
        <v>0</v>
      </c>
      <c r="M176" s="6">
        <v>0</v>
      </c>
      <c r="N176" s="6">
        <v>1806489.6995212617</v>
      </c>
      <c r="O176" s="7">
        <f t="shared" si="2"/>
        <v>304395765.58482468</v>
      </c>
    </row>
    <row r="177" spans="1:15" x14ac:dyDescent="0.25">
      <c r="A177" s="4" t="s">
        <v>5</v>
      </c>
      <c r="B177" s="4" t="s">
        <v>222</v>
      </c>
      <c r="C177" s="4" t="s">
        <v>288</v>
      </c>
      <c r="D177" s="4" t="s">
        <v>289</v>
      </c>
      <c r="E177" s="12" t="s">
        <v>290</v>
      </c>
      <c r="F177" s="12" t="s">
        <v>682</v>
      </c>
      <c r="G177" s="15">
        <v>0</v>
      </c>
      <c r="H177" s="5">
        <v>106542144.32578999</v>
      </c>
      <c r="I177" s="16">
        <v>0</v>
      </c>
      <c r="J177" s="5">
        <v>0</v>
      </c>
      <c r="K177" s="5">
        <v>521533248.23759502</v>
      </c>
      <c r="L177" s="6">
        <v>0</v>
      </c>
      <c r="M177" s="6">
        <v>0</v>
      </c>
      <c r="N177" s="6">
        <v>3724766.64</v>
      </c>
      <c r="O177" s="7">
        <f t="shared" si="2"/>
        <v>631800159.203385</v>
      </c>
    </row>
    <row r="178" spans="1:15" x14ac:dyDescent="0.25">
      <c r="A178" s="4" t="s">
        <v>5</v>
      </c>
      <c r="B178" s="4" t="s">
        <v>222</v>
      </c>
      <c r="C178" s="4" t="s">
        <v>291</v>
      </c>
      <c r="D178" s="4" t="s">
        <v>292</v>
      </c>
      <c r="E178" s="12" t="s">
        <v>293</v>
      </c>
      <c r="F178" s="12" t="s">
        <v>682</v>
      </c>
      <c r="G178" s="15">
        <v>0</v>
      </c>
      <c r="H178" s="5">
        <v>1985349.9185520001</v>
      </c>
      <c r="I178" s="16">
        <v>0</v>
      </c>
      <c r="J178" s="5">
        <v>0</v>
      </c>
      <c r="K178" s="5">
        <v>6389984.7073926851</v>
      </c>
      <c r="L178" s="6">
        <v>0</v>
      </c>
      <c r="M178" s="6">
        <v>0</v>
      </c>
      <c r="N178" s="6">
        <v>312215.62497855996</v>
      </c>
      <c r="O178" s="7">
        <f t="shared" si="2"/>
        <v>8687550.2509232443</v>
      </c>
    </row>
    <row r="179" spans="1:15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2" t="s">
        <v>294</v>
      </c>
      <c r="F179" s="12" t="s">
        <v>682</v>
      </c>
      <c r="G179" s="15">
        <v>0</v>
      </c>
      <c r="H179" s="5">
        <v>29801061.900453001</v>
      </c>
      <c r="I179" s="16">
        <v>0</v>
      </c>
      <c r="J179" s="5">
        <v>0</v>
      </c>
      <c r="K179" s="5">
        <v>109132641.68645814</v>
      </c>
      <c r="L179" s="6">
        <v>0</v>
      </c>
      <c r="M179" s="6">
        <v>0</v>
      </c>
      <c r="N179" s="6">
        <v>423984.37502144009</v>
      </c>
      <c r="O179" s="7">
        <f t="shared" si="2"/>
        <v>139357687.96193257</v>
      </c>
    </row>
    <row r="180" spans="1:15" x14ac:dyDescent="0.25">
      <c r="A180" s="4" t="s">
        <v>5</v>
      </c>
      <c r="B180" s="4" t="s">
        <v>222</v>
      </c>
      <c r="C180" s="4" t="s">
        <v>295</v>
      </c>
      <c r="D180" s="4" t="s">
        <v>296</v>
      </c>
      <c r="E180" s="12" t="s">
        <v>297</v>
      </c>
      <c r="F180" s="12" t="s">
        <v>682</v>
      </c>
      <c r="G180" s="15">
        <v>0</v>
      </c>
      <c r="H180" s="5">
        <v>75385664.968326032</v>
      </c>
      <c r="I180" s="16">
        <v>0</v>
      </c>
      <c r="J180" s="5">
        <v>0</v>
      </c>
      <c r="K180" s="5">
        <v>325828726.2426905</v>
      </c>
      <c r="L180" s="6">
        <v>0</v>
      </c>
      <c r="M180" s="6">
        <v>0</v>
      </c>
      <c r="N180" s="6">
        <v>1964700</v>
      </c>
      <c r="O180" s="7">
        <f t="shared" si="2"/>
        <v>403179091.21101654</v>
      </c>
    </row>
    <row r="181" spans="1:15" ht="30" x14ac:dyDescent="0.25">
      <c r="A181" s="4" t="s">
        <v>5</v>
      </c>
      <c r="B181" s="4" t="s">
        <v>222</v>
      </c>
      <c r="C181" s="4" t="s">
        <v>300</v>
      </c>
      <c r="D181" s="4" t="s">
        <v>301</v>
      </c>
      <c r="E181" s="12" t="s">
        <v>303</v>
      </c>
      <c r="F181" s="12" t="s">
        <v>682</v>
      </c>
      <c r="G181" s="15">
        <v>0</v>
      </c>
      <c r="H181" s="5">
        <v>27168213.131221995</v>
      </c>
      <c r="I181" s="16">
        <v>0</v>
      </c>
      <c r="J181" s="5">
        <v>0</v>
      </c>
      <c r="K181" s="5">
        <v>133246789.02439062</v>
      </c>
      <c r="L181" s="6">
        <v>0</v>
      </c>
      <c r="M181" s="6">
        <v>0</v>
      </c>
      <c r="N181" s="6">
        <v>976501.14048138948</v>
      </c>
      <c r="O181" s="7">
        <f t="shared" si="2"/>
        <v>161391503.296094</v>
      </c>
    </row>
    <row r="182" spans="1:15" ht="30" x14ac:dyDescent="0.25">
      <c r="A182" s="4" t="s">
        <v>5</v>
      </c>
      <c r="B182" s="4" t="s">
        <v>222</v>
      </c>
      <c r="C182" s="4" t="s">
        <v>300</v>
      </c>
      <c r="D182" s="4" t="s">
        <v>301</v>
      </c>
      <c r="E182" s="12" t="s">
        <v>304</v>
      </c>
      <c r="F182" s="12" t="s">
        <v>682</v>
      </c>
      <c r="G182" s="15">
        <v>0</v>
      </c>
      <c r="H182" s="5">
        <v>33191390.090498</v>
      </c>
      <c r="I182" s="16">
        <v>0</v>
      </c>
      <c r="J182" s="5">
        <v>0</v>
      </c>
      <c r="K182" s="5">
        <v>177531255.07937816</v>
      </c>
      <c r="L182" s="6">
        <v>0</v>
      </c>
      <c r="M182" s="6">
        <v>0</v>
      </c>
      <c r="N182" s="6">
        <v>1195215.3742748834</v>
      </c>
      <c r="O182" s="7">
        <f t="shared" si="2"/>
        <v>211917860.54415104</v>
      </c>
    </row>
    <row r="183" spans="1:15" ht="30" x14ac:dyDescent="0.25">
      <c r="A183" s="4" t="s">
        <v>5</v>
      </c>
      <c r="B183" s="4" t="s">
        <v>222</v>
      </c>
      <c r="C183" s="4" t="s">
        <v>300</v>
      </c>
      <c r="D183" s="4" t="s">
        <v>301</v>
      </c>
      <c r="E183" s="12" t="s">
        <v>302</v>
      </c>
      <c r="F183" s="12" t="s">
        <v>682</v>
      </c>
      <c r="G183" s="15">
        <v>0</v>
      </c>
      <c r="H183" s="5">
        <v>39778677.375564992</v>
      </c>
      <c r="I183" s="16">
        <v>0</v>
      </c>
      <c r="J183" s="5">
        <v>0</v>
      </c>
      <c r="K183" s="5">
        <v>174580825.42679143</v>
      </c>
      <c r="L183" s="6">
        <v>0</v>
      </c>
      <c r="M183" s="6">
        <v>0</v>
      </c>
      <c r="N183" s="6">
        <v>1554892.2452437275</v>
      </c>
      <c r="O183" s="7">
        <f t="shared" si="2"/>
        <v>215914395.04760015</v>
      </c>
    </row>
    <row r="184" spans="1:15" x14ac:dyDescent="0.25">
      <c r="A184" s="4" t="s">
        <v>5</v>
      </c>
      <c r="B184" s="4" t="s">
        <v>222</v>
      </c>
      <c r="C184" s="4" t="s">
        <v>305</v>
      </c>
      <c r="D184" s="4" t="s">
        <v>306</v>
      </c>
      <c r="E184" s="12" t="s">
        <v>307</v>
      </c>
      <c r="F184" s="12" t="s">
        <v>682</v>
      </c>
      <c r="G184" s="15">
        <v>0</v>
      </c>
      <c r="H184" s="5">
        <v>81273079.800905019</v>
      </c>
      <c r="I184" s="16">
        <v>0</v>
      </c>
      <c r="J184" s="5">
        <v>0</v>
      </c>
      <c r="K184" s="5">
        <v>323414464.72327328</v>
      </c>
      <c r="L184" s="6">
        <v>0</v>
      </c>
      <c r="M184" s="6">
        <v>0</v>
      </c>
      <c r="N184" s="6">
        <v>2190987.1799999997</v>
      </c>
      <c r="O184" s="7">
        <f t="shared" si="2"/>
        <v>406878531.70417827</v>
      </c>
    </row>
    <row r="185" spans="1:15" ht="30" x14ac:dyDescent="0.25">
      <c r="A185" s="4" t="s">
        <v>5</v>
      </c>
      <c r="B185" s="4" t="s">
        <v>222</v>
      </c>
      <c r="C185" s="4" t="s">
        <v>308</v>
      </c>
      <c r="D185" s="4" t="s">
        <v>309</v>
      </c>
      <c r="E185" s="12" t="s">
        <v>310</v>
      </c>
      <c r="F185" s="12" t="s">
        <v>682</v>
      </c>
      <c r="G185" s="15">
        <v>0</v>
      </c>
      <c r="H185" s="5">
        <v>97151999.963800013</v>
      </c>
      <c r="I185" s="16">
        <v>0</v>
      </c>
      <c r="J185" s="5">
        <v>0</v>
      </c>
      <c r="K185" s="5">
        <v>475013623.4384889</v>
      </c>
      <c r="L185" s="6">
        <v>0</v>
      </c>
      <c r="M185" s="6">
        <v>0</v>
      </c>
      <c r="N185" s="6">
        <v>2301768</v>
      </c>
      <c r="O185" s="7">
        <f t="shared" si="2"/>
        <v>574467391.40228891</v>
      </c>
    </row>
    <row r="186" spans="1:15" x14ac:dyDescent="0.25">
      <c r="A186" s="4" t="s">
        <v>5</v>
      </c>
      <c r="B186" s="4" t="s">
        <v>222</v>
      </c>
      <c r="C186" s="4" t="s">
        <v>311</v>
      </c>
      <c r="D186" s="4" t="s">
        <v>312</v>
      </c>
      <c r="E186" s="12" t="s">
        <v>313</v>
      </c>
      <c r="F186" s="12" t="s">
        <v>682</v>
      </c>
      <c r="G186" s="15">
        <v>0</v>
      </c>
      <c r="H186" s="5">
        <v>131845043.92760003</v>
      </c>
      <c r="I186" s="16">
        <v>0</v>
      </c>
      <c r="J186" s="5">
        <v>0</v>
      </c>
      <c r="K186" s="5">
        <v>536683650.06606781</v>
      </c>
      <c r="L186" s="6">
        <v>0</v>
      </c>
      <c r="M186" s="6">
        <v>0</v>
      </c>
      <c r="N186" s="6">
        <v>3632611.68</v>
      </c>
      <c r="O186" s="7">
        <f t="shared" si="2"/>
        <v>672161305.67366779</v>
      </c>
    </row>
    <row r="187" spans="1:15" x14ac:dyDescent="0.25">
      <c r="A187" s="4" t="s">
        <v>5</v>
      </c>
      <c r="B187" s="4" t="s">
        <v>222</v>
      </c>
      <c r="C187" s="4" t="s">
        <v>314</v>
      </c>
      <c r="D187" s="4" t="s">
        <v>315</v>
      </c>
      <c r="E187" s="12" t="s">
        <v>316</v>
      </c>
      <c r="F187" s="12" t="s">
        <v>682</v>
      </c>
      <c r="G187" s="15">
        <v>0</v>
      </c>
      <c r="H187" s="5">
        <v>98867610.46153897</v>
      </c>
      <c r="I187" s="16">
        <v>0</v>
      </c>
      <c r="J187" s="5">
        <v>0</v>
      </c>
      <c r="K187" s="5">
        <v>439828635.50626856</v>
      </c>
      <c r="L187" s="6">
        <v>0</v>
      </c>
      <c r="M187" s="6">
        <v>0</v>
      </c>
      <c r="N187" s="6">
        <v>3639094.92</v>
      </c>
      <c r="O187" s="7">
        <f t="shared" si="2"/>
        <v>542335340.88780749</v>
      </c>
    </row>
    <row r="188" spans="1:15" ht="30" x14ac:dyDescent="0.25">
      <c r="A188" s="4" t="s">
        <v>5</v>
      </c>
      <c r="B188" s="4" t="s">
        <v>222</v>
      </c>
      <c r="C188" s="4" t="s">
        <v>317</v>
      </c>
      <c r="D188" s="4" t="s">
        <v>318</v>
      </c>
      <c r="E188" s="12" t="s">
        <v>320</v>
      </c>
      <c r="F188" s="12" t="s">
        <v>682</v>
      </c>
      <c r="G188" s="15">
        <v>0</v>
      </c>
      <c r="H188" s="5">
        <v>71272280.108597994</v>
      </c>
      <c r="I188" s="16">
        <v>0</v>
      </c>
      <c r="J188" s="5">
        <v>0</v>
      </c>
      <c r="K188" s="5">
        <v>489085641.58365297</v>
      </c>
      <c r="L188" s="6">
        <v>0</v>
      </c>
      <c r="M188" s="6">
        <v>0</v>
      </c>
      <c r="N188" s="6">
        <v>1965742.7269057264</v>
      </c>
      <c r="O188" s="7">
        <f t="shared" si="2"/>
        <v>562323664.41915667</v>
      </c>
    </row>
    <row r="189" spans="1:15" ht="30" x14ac:dyDescent="0.25">
      <c r="A189" s="4" t="s">
        <v>5</v>
      </c>
      <c r="B189" s="4" t="s">
        <v>222</v>
      </c>
      <c r="C189" s="4" t="s">
        <v>108</v>
      </c>
      <c r="D189" s="4" t="s">
        <v>109</v>
      </c>
      <c r="E189" s="12" t="s">
        <v>322</v>
      </c>
      <c r="F189" s="12" t="s">
        <v>682</v>
      </c>
      <c r="G189" s="15">
        <v>0</v>
      </c>
      <c r="H189" s="5">
        <v>17482961.185520008</v>
      </c>
      <c r="I189" s="16">
        <v>0</v>
      </c>
      <c r="J189" s="5">
        <v>0</v>
      </c>
      <c r="K189" s="5">
        <v>85052301.472596318</v>
      </c>
      <c r="L189" s="6">
        <v>0</v>
      </c>
      <c r="M189" s="6">
        <v>0</v>
      </c>
      <c r="N189" s="6">
        <v>1082339.7362487849</v>
      </c>
      <c r="O189" s="7">
        <f t="shared" si="2"/>
        <v>103617602.39436512</v>
      </c>
    </row>
    <row r="190" spans="1:15" ht="30" x14ac:dyDescent="0.25">
      <c r="A190" s="4" t="s">
        <v>5</v>
      </c>
      <c r="B190" s="4" t="s">
        <v>222</v>
      </c>
      <c r="C190" s="4" t="s">
        <v>108</v>
      </c>
      <c r="D190" s="4" t="s">
        <v>109</v>
      </c>
      <c r="E190" s="12" t="s">
        <v>323</v>
      </c>
      <c r="F190" s="12" t="s">
        <v>682</v>
      </c>
      <c r="G190" s="15">
        <v>0</v>
      </c>
      <c r="H190" s="5">
        <v>31501721.674208984</v>
      </c>
      <c r="I190" s="16">
        <v>0</v>
      </c>
      <c r="J190" s="5">
        <v>0</v>
      </c>
      <c r="K190" s="5">
        <v>144672775.18367386</v>
      </c>
      <c r="L190" s="6">
        <v>0</v>
      </c>
      <c r="M190" s="6">
        <v>0</v>
      </c>
      <c r="N190" s="6">
        <v>937456.81136255059</v>
      </c>
      <c r="O190" s="7">
        <f t="shared" si="2"/>
        <v>177111953.66924542</v>
      </c>
    </row>
    <row r="191" spans="1:15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2" t="s">
        <v>324</v>
      </c>
      <c r="F191" s="12" t="s">
        <v>682</v>
      </c>
      <c r="G191" s="15">
        <v>0</v>
      </c>
      <c r="H191" s="5">
        <v>108226823.51130998</v>
      </c>
      <c r="I191" s="16">
        <v>0</v>
      </c>
      <c r="J191" s="5">
        <v>0</v>
      </c>
      <c r="K191" s="5">
        <v>520735809.21699488</v>
      </c>
      <c r="L191" s="6">
        <v>0</v>
      </c>
      <c r="M191" s="6">
        <v>0</v>
      </c>
      <c r="N191" s="6">
        <v>4091224.9476099894</v>
      </c>
      <c r="O191" s="7">
        <f t="shared" si="2"/>
        <v>633053857.67591488</v>
      </c>
    </row>
    <row r="192" spans="1:15" x14ac:dyDescent="0.25">
      <c r="A192" s="4" t="s">
        <v>5</v>
      </c>
      <c r="B192" s="4" t="s">
        <v>222</v>
      </c>
      <c r="C192" s="4" t="s">
        <v>140</v>
      </c>
      <c r="D192" s="4" t="s">
        <v>141</v>
      </c>
      <c r="E192" s="12" t="s">
        <v>325</v>
      </c>
      <c r="F192" s="12" t="s">
        <v>682</v>
      </c>
      <c r="G192" s="15">
        <v>0</v>
      </c>
      <c r="H192" s="5">
        <v>48387093.547511011</v>
      </c>
      <c r="I192" s="16">
        <v>0</v>
      </c>
      <c r="J192" s="5">
        <v>0</v>
      </c>
      <c r="K192" s="5">
        <v>158023551.35981694</v>
      </c>
      <c r="L192" s="6">
        <v>0</v>
      </c>
      <c r="M192" s="6">
        <v>0</v>
      </c>
      <c r="N192" s="6">
        <v>1072273.8599999999</v>
      </c>
      <c r="O192" s="7">
        <f t="shared" si="2"/>
        <v>207482918.76732796</v>
      </c>
    </row>
    <row r="193" spans="1:15" x14ac:dyDescent="0.25">
      <c r="A193" s="4" t="s">
        <v>5</v>
      </c>
      <c r="B193" s="4" t="s">
        <v>222</v>
      </c>
      <c r="C193" s="4" t="s">
        <v>43</v>
      </c>
      <c r="D193" s="4" t="s">
        <v>44</v>
      </c>
      <c r="E193" s="12" t="s">
        <v>330</v>
      </c>
      <c r="F193" s="12" t="s">
        <v>682</v>
      </c>
      <c r="G193" s="15">
        <v>0</v>
      </c>
      <c r="H193" s="5">
        <v>131902791.00452</v>
      </c>
      <c r="I193" s="16">
        <v>0</v>
      </c>
      <c r="J193" s="5">
        <v>0</v>
      </c>
      <c r="K193" s="5">
        <v>648074823.99345756</v>
      </c>
      <c r="L193" s="6">
        <v>0</v>
      </c>
      <c r="M193" s="6">
        <v>0</v>
      </c>
      <c r="N193" s="6">
        <v>4508147.1458255351</v>
      </c>
      <c r="O193" s="7">
        <f t="shared" si="2"/>
        <v>784485762.143803</v>
      </c>
    </row>
    <row r="194" spans="1:15" x14ac:dyDescent="0.25">
      <c r="A194" s="4" t="s">
        <v>5</v>
      </c>
      <c r="B194" s="4" t="s">
        <v>222</v>
      </c>
      <c r="C194" s="4" t="s">
        <v>43</v>
      </c>
      <c r="D194" s="4" t="s">
        <v>44</v>
      </c>
      <c r="E194" s="12" t="s">
        <v>332</v>
      </c>
      <c r="F194" s="12" t="s">
        <v>682</v>
      </c>
      <c r="G194" s="15">
        <v>0</v>
      </c>
      <c r="H194" s="5">
        <v>12734378.588234998</v>
      </c>
      <c r="I194" s="16">
        <v>0</v>
      </c>
      <c r="J194" s="5">
        <v>0</v>
      </c>
      <c r="K194" s="5">
        <v>61382714.836331479</v>
      </c>
      <c r="L194" s="6">
        <v>0</v>
      </c>
      <c r="M194" s="6">
        <v>0</v>
      </c>
      <c r="N194" s="6">
        <v>687011.79583545576</v>
      </c>
      <c r="O194" s="7">
        <f t="shared" si="2"/>
        <v>74804105.220401928</v>
      </c>
    </row>
    <row r="195" spans="1:15" x14ac:dyDescent="0.25">
      <c r="A195" s="4" t="s">
        <v>5</v>
      </c>
      <c r="B195" s="4" t="s">
        <v>222</v>
      </c>
      <c r="C195" s="4" t="s">
        <v>335</v>
      </c>
      <c r="D195" s="4" t="s">
        <v>336</v>
      </c>
      <c r="E195" s="12" t="s">
        <v>337</v>
      </c>
      <c r="F195" s="12" t="s">
        <v>682</v>
      </c>
      <c r="G195" s="15">
        <v>0</v>
      </c>
      <c r="H195" s="5">
        <v>18168066.570135996</v>
      </c>
      <c r="I195" s="16">
        <v>0</v>
      </c>
      <c r="J195" s="5">
        <v>0</v>
      </c>
      <c r="K195" s="5">
        <v>60939598.189364716</v>
      </c>
      <c r="L195" s="6">
        <v>0</v>
      </c>
      <c r="M195" s="6">
        <v>0</v>
      </c>
      <c r="N195" s="6">
        <v>360817.78636502952</v>
      </c>
      <c r="O195" s="7">
        <f t="shared" si="2"/>
        <v>79468482.545865744</v>
      </c>
    </row>
    <row r="196" spans="1:15" x14ac:dyDescent="0.25">
      <c r="A196" s="4" t="s">
        <v>5</v>
      </c>
      <c r="B196" s="4" t="s">
        <v>222</v>
      </c>
      <c r="C196" s="4" t="s">
        <v>335</v>
      </c>
      <c r="D196" s="4" t="s">
        <v>336</v>
      </c>
      <c r="E196" s="12" t="s">
        <v>338</v>
      </c>
      <c r="F196" s="12" t="s">
        <v>682</v>
      </c>
      <c r="G196" s="15">
        <v>0</v>
      </c>
      <c r="H196" s="5">
        <v>158085591.40270996</v>
      </c>
      <c r="I196" s="16">
        <v>0</v>
      </c>
      <c r="J196" s="5">
        <v>0</v>
      </c>
      <c r="K196" s="5">
        <v>927334928.5471065</v>
      </c>
      <c r="L196" s="6">
        <v>0</v>
      </c>
      <c r="M196" s="6">
        <v>0</v>
      </c>
      <c r="N196" s="6">
        <v>5489182.2136349706</v>
      </c>
      <c r="O196" s="7">
        <f t="shared" si="2"/>
        <v>1090909702.1634514</v>
      </c>
    </row>
    <row r="197" spans="1:15" ht="30" x14ac:dyDescent="0.25">
      <c r="A197" s="4" t="s">
        <v>5</v>
      </c>
      <c r="B197" s="4" t="s">
        <v>222</v>
      </c>
      <c r="C197" s="4" t="s">
        <v>339</v>
      </c>
      <c r="D197" s="4" t="s">
        <v>340</v>
      </c>
      <c r="E197" s="12" t="s">
        <v>341</v>
      </c>
      <c r="F197" s="12" t="s">
        <v>682</v>
      </c>
      <c r="G197" s="15">
        <v>0</v>
      </c>
      <c r="H197" s="5">
        <v>33789591.484163016</v>
      </c>
      <c r="I197" s="16">
        <v>0</v>
      </c>
      <c r="J197" s="5">
        <v>0</v>
      </c>
      <c r="K197" s="5">
        <v>193538345.18232104</v>
      </c>
      <c r="L197" s="6">
        <v>0</v>
      </c>
      <c r="M197" s="6">
        <v>0</v>
      </c>
      <c r="N197" s="6">
        <v>1437969.4887245304</v>
      </c>
      <c r="O197" s="7">
        <f t="shared" si="2"/>
        <v>228765906.15520859</v>
      </c>
    </row>
    <row r="198" spans="1:15" ht="30" x14ac:dyDescent="0.25">
      <c r="A198" s="4" t="s">
        <v>5</v>
      </c>
      <c r="B198" s="4" t="s">
        <v>222</v>
      </c>
      <c r="C198" s="4" t="s">
        <v>339</v>
      </c>
      <c r="D198" s="4" t="s">
        <v>340</v>
      </c>
      <c r="E198" s="12" t="s">
        <v>342</v>
      </c>
      <c r="F198" s="12" t="s">
        <v>682</v>
      </c>
      <c r="G198" s="15">
        <v>0</v>
      </c>
      <c r="H198" s="5">
        <v>53999595.828053981</v>
      </c>
      <c r="I198" s="16">
        <v>0</v>
      </c>
      <c r="J198" s="5">
        <v>0</v>
      </c>
      <c r="K198" s="5">
        <v>373712609.5555675</v>
      </c>
      <c r="L198" s="6">
        <v>0</v>
      </c>
      <c r="M198" s="6">
        <v>0</v>
      </c>
      <c r="N198" s="6">
        <v>1199723.8299845876</v>
      </c>
      <c r="O198" s="7">
        <f t="shared" si="2"/>
        <v>428911929.21360606</v>
      </c>
    </row>
    <row r="199" spans="1:15" ht="30" x14ac:dyDescent="0.25">
      <c r="A199" s="4" t="s">
        <v>5</v>
      </c>
      <c r="B199" s="4" t="s">
        <v>222</v>
      </c>
      <c r="C199" s="4" t="s">
        <v>339</v>
      </c>
      <c r="D199" s="4" t="s">
        <v>340</v>
      </c>
      <c r="E199" s="12" t="s">
        <v>343</v>
      </c>
      <c r="F199" s="12" t="s">
        <v>682</v>
      </c>
      <c r="G199" s="15">
        <v>0</v>
      </c>
      <c r="H199" s="5">
        <v>90399473.692309022</v>
      </c>
      <c r="I199" s="16">
        <v>0</v>
      </c>
      <c r="J199" s="5">
        <v>0</v>
      </c>
      <c r="K199" s="5">
        <v>477269442.54954815</v>
      </c>
      <c r="L199" s="6">
        <v>0</v>
      </c>
      <c r="M199" s="6">
        <v>0</v>
      </c>
      <c r="N199" s="6">
        <v>1310751.8107631437</v>
      </c>
      <c r="O199" s="7">
        <f t="shared" ref="O199:O262" si="3">+SUM(G199:N199)</f>
        <v>568979668.05262029</v>
      </c>
    </row>
    <row r="200" spans="1:15" ht="30" x14ac:dyDescent="0.25">
      <c r="A200" s="4" t="s">
        <v>5</v>
      </c>
      <c r="B200" s="4" t="s">
        <v>222</v>
      </c>
      <c r="C200" s="4" t="s">
        <v>339</v>
      </c>
      <c r="D200" s="4" t="s">
        <v>340</v>
      </c>
      <c r="E200" s="12" t="s">
        <v>344</v>
      </c>
      <c r="F200" s="12" t="s">
        <v>682</v>
      </c>
      <c r="G200" s="15">
        <v>0</v>
      </c>
      <c r="H200" s="5">
        <v>12121819.773755997</v>
      </c>
      <c r="I200" s="16">
        <v>0</v>
      </c>
      <c r="J200" s="5">
        <v>0</v>
      </c>
      <c r="K200" s="5">
        <v>56162031.906794369</v>
      </c>
      <c r="L200" s="6">
        <v>0</v>
      </c>
      <c r="M200" s="6">
        <v>0</v>
      </c>
      <c r="N200" s="6">
        <v>451907.65182830999</v>
      </c>
      <c r="O200" s="7">
        <f t="shared" si="3"/>
        <v>68735759.332378671</v>
      </c>
    </row>
    <row r="201" spans="1:15" ht="30" x14ac:dyDescent="0.25">
      <c r="A201" s="4" t="s">
        <v>5</v>
      </c>
      <c r="B201" s="4" t="s">
        <v>222</v>
      </c>
      <c r="C201" s="4" t="s">
        <v>339</v>
      </c>
      <c r="D201" s="4" t="s">
        <v>340</v>
      </c>
      <c r="E201" s="12" t="s">
        <v>345</v>
      </c>
      <c r="F201" s="12" t="s">
        <v>682</v>
      </c>
      <c r="G201" s="15">
        <v>0</v>
      </c>
      <c r="H201" s="5">
        <v>28674747.303167</v>
      </c>
      <c r="I201" s="16">
        <v>0</v>
      </c>
      <c r="J201" s="5">
        <v>0</v>
      </c>
      <c r="K201" s="5">
        <v>157234810.46485192</v>
      </c>
      <c r="L201" s="6">
        <v>0</v>
      </c>
      <c r="M201" s="6">
        <v>0</v>
      </c>
      <c r="N201" s="6">
        <v>534154.71683658147</v>
      </c>
      <c r="O201" s="7">
        <f t="shared" si="3"/>
        <v>186443712.48485547</v>
      </c>
    </row>
    <row r="202" spans="1:15" ht="30" x14ac:dyDescent="0.25">
      <c r="A202" s="4" t="s">
        <v>5</v>
      </c>
      <c r="B202" s="4" t="s">
        <v>222</v>
      </c>
      <c r="C202" s="4" t="s">
        <v>339</v>
      </c>
      <c r="D202" s="4" t="s">
        <v>340</v>
      </c>
      <c r="E202" s="12" t="s">
        <v>347</v>
      </c>
      <c r="F202" s="12" t="s">
        <v>682</v>
      </c>
      <c r="G202" s="15">
        <v>0</v>
      </c>
      <c r="H202" s="5">
        <v>9570905.276018098</v>
      </c>
      <c r="I202" s="16">
        <v>0</v>
      </c>
      <c r="J202" s="5">
        <v>0</v>
      </c>
      <c r="K202" s="5">
        <v>48938754.850837521</v>
      </c>
      <c r="L202" s="6">
        <v>0</v>
      </c>
      <c r="M202" s="6">
        <v>0</v>
      </c>
      <c r="N202" s="6">
        <v>328687.27896540688</v>
      </c>
      <c r="O202" s="7">
        <f t="shared" si="3"/>
        <v>58838347.405821025</v>
      </c>
    </row>
    <row r="203" spans="1:15" ht="30" x14ac:dyDescent="0.25">
      <c r="A203" s="4" t="s">
        <v>5</v>
      </c>
      <c r="B203" s="4" t="s">
        <v>222</v>
      </c>
      <c r="C203" s="4" t="s">
        <v>339</v>
      </c>
      <c r="D203" s="4" t="s">
        <v>340</v>
      </c>
      <c r="E203" s="12" t="s">
        <v>348</v>
      </c>
      <c r="F203" s="12" t="s">
        <v>682</v>
      </c>
      <c r="G203" s="15">
        <v>0</v>
      </c>
      <c r="H203" s="5">
        <v>7312099.5565611012</v>
      </c>
      <c r="I203" s="16">
        <v>0</v>
      </c>
      <c r="J203" s="5">
        <v>0</v>
      </c>
      <c r="K203" s="5">
        <v>31371795.507098045</v>
      </c>
      <c r="L203" s="6">
        <v>0</v>
      </c>
      <c r="M203" s="6">
        <v>0</v>
      </c>
      <c r="N203" s="6">
        <v>492980.93219305412</v>
      </c>
      <c r="O203" s="7">
        <f t="shared" si="3"/>
        <v>39176875.995852202</v>
      </c>
    </row>
    <row r="204" spans="1:15" ht="30" x14ac:dyDescent="0.25">
      <c r="A204" s="4" t="s">
        <v>5</v>
      </c>
      <c r="B204" s="4" t="s">
        <v>222</v>
      </c>
      <c r="C204" s="4" t="s">
        <v>339</v>
      </c>
      <c r="D204" s="4" t="s">
        <v>340</v>
      </c>
      <c r="E204" s="12" t="s">
        <v>349</v>
      </c>
      <c r="F204" s="12" t="s">
        <v>682</v>
      </c>
      <c r="G204" s="15">
        <v>0</v>
      </c>
      <c r="H204" s="5">
        <v>51489635.303166986</v>
      </c>
      <c r="I204" s="16">
        <v>0</v>
      </c>
      <c r="J204" s="5">
        <v>0</v>
      </c>
      <c r="K204" s="5">
        <v>226498088.05143011</v>
      </c>
      <c r="L204" s="6">
        <v>0</v>
      </c>
      <c r="M204" s="6">
        <v>0</v>
      </c>
      <c r="N204" s="6">
        <v>1807730.5798233522</v>
      </c>
      <c r="O204" s="7">
        <f t="shared" si="3"/>
        <v>279795453.93442047</v>
      </c>
    </row>
    <row r="205" spans="1:15" ht="30" x14ac:dyDescent="0.25">
      <c r="A205" s="4" t="s">
        <v>5</v>
      </c>
      <c r="B205" s="4" t="s">
        <v>222</v>
      </c>
      <c r="C205" s="4" t="s">
        <v>339</v>
      </c>
      <c r="D205" s="4" t="s">
        <v>340</v>
      </c>
      <c r="E205" s="12" t="s">
        <v>350</v>
      </c>
      <c r="F205" s="12" t="s">
        <v>682</v>
      </c>
      <c r="G205" s="15">
        <v>0</v>
      </c>
      <c r="H205" s="5">
        <v>33082702.416289985</v>
      </c>
      <c r="I205" s="16">
        <v>0</v>
      </c>
      <c r="J205" s="5">
        <v>0</v>
      </c>
      <c r="K205" s="5">
        <v>132924106.76103616</v>
      </c>
      <c r="L205" s="6">
        <v>0</v>
      </c>
      <c r="M205" s="6">
        <v>0</v>
      </c>
      <c r="N205" s="6">
        <v>1068208.397625709</v>
      </c>
      <c r="O205" s="7">
        <f t="shared" si="3"/>
        <v>167075017.57495186</v>
      </c>
    </row>
    <row r="206" spans="1:15" ht="30" x14ac:dyDescent="0.25">
      <c r="A206" s="4" t="s">
        <v>5</v>
      </c>
      <c r="B206" s="4" t="s">
        <v>222</v>
      </c>
      <c r="C206" s="4" t="s">
        <v>339</v>
      </c>
      <c r="D206" s="4" t="s">
        <v>340</v>
      </c>
      <c r="E206" s="12" t="s">
        <v>346</v>
      </c>
      <c r="F206" s="12" t="s">
        <v>682</v>
      </c>
      <c r="G206" s="15">
        <v>0</v>
      </c>
      <c r="H206" s="5">
        <v>22420872.733032003</v>
      </c>
      <c r="I206" s="16">
        <v>0</v>
      </c>
      <c r="J206" s="5">
        <v>0</v>
      </c>
      <c r="K206" s="5">
        <v>91477183.025715366</v>
      </c>
      <c r="L206" s="6">
        <v>0</v>
      </c>
      <c r="M206" s="6">
        <v>0</v>
      </c>
      <c r="N206" s="6">
        <v>1361419.7932553247</v>
      </c>
      <c r="O206" s="7">
        <f t="shared" si="3"/>
        <v>115259475.5520027</v>
      </c>
    </row>
    <row r="207" spans="1:15" x14ac:dyDescent="0.25">
      <c r="A207" s="4" t="s">
        <v>5</v>
      </c>
      <c r="B207" s="4" t="s">
        <v>222</v>
      </c>
      <c r="C207" s="4" t="s">
        <v>351</v>
      </c>
      <c r="D207" s="4" t="s">
        <v>352</v>
      </c>
      <c r="E207" s="12" t="s">
        <v>354</v>
      </c>
      <c r="F207" s="12" t="s">
        <v>682</v>
      </c>
      <c r="G207" s="15">
        <v>0</v>
      </c>
      <c r="H207" s="5">
        <v>272528350.62443006</v>
      </c>
      <c r="I207" s="16">
        <v>0</v>
      </c>
      <c r="J207" s="5">
        <v>0</v>
      </c>
      <c r="K207" s="5">
        <v>1082077558.6029105</v>
      </c>
      <c r="L207" s="6">
        <v>0</v>
      </c>
      <c r="M207" s="6">
        <v>0</v>
      </c>
      <c r="N207" s="6">
        <v>7990876.9913489828</v>
      </c>
      <c r="O207" s="7">
        <f t="shared" si="3"/>
        <v>1362596786.2186897</v>
      </c>
    </row>
    <row r="208" spans="1:15" x14ac:dyDescent="0.25">
      <c r="A208" s="4" t="s">
        <v>5</v>
      </c>
      <c r="B208" s="4" t="s">
        <v>222</v>
      </c>
      <c r="C208" s="4" t="s">
        <v>351</v>
      </c>
      <c r="D208" s="4" t="s">
        <v>352</v>
      </c>
      <c r="E208" s="12" t="s">
        <v>353</v>
      </c>
      <c r="F208" s="12" t="s">
        <v>682</v>
      </c>
      <c r="G208" s="15">
        <v>0</v>
      </c>
      <c r="H208" s="5">
        <v>78125504.334841967</v>
      </c>
      <c r="I208" s="16">
        <v>0</v>
      </c>
      <c r="J208" s="5">
        <v>0</v>
      </c>
      <c r="K208" s="5">
        <v>400414499.29737842</v>
      </c>
      <c r="L208" s="6">
        <v>0</v>
      </c>
      <c r="M208" s="6">
        <v>0</v>
      </c>
      <c r="N208" s="6">
        <v>1519398.8886510169</v>
      </c>
      <c r="O208" s="7">
        <f t="shared" si="3"/>
        <v>480059402.5208714</v>
      </c>
    </row>
    <row r="209" spans="1:15" ht="30" x14ac:dyDescent="0.25">
      <c r="A209" s="4" t="s">
        <v>5</v>
      </c>
      <c r="B209" s="4" t="s">
        <v>222</v>
      </c>
      <c r="C209" s="4" t="s">
        <v>355</v>
      </c>
      <c r="D209" s="4" t="s">
        <v>356</v>
      </c>
      <c r="E209" s="12" t="s">
        <v>357</v>
      </c>
      <c r="F209" s="12" t="s">
        <v>682</v>
      </c>
      <c r="G209" s="15">
        <v>0</v>
      </c>
      <c r="H209" s="5">
        <v>73839415.294118017</v>
      </c>
      <c r="I209" s="16">
        <v>0</v>
      </c>
      <c r="J209" s="5">
        <v>0</v>
      </c>
      <c r="K209" s="5">
        <v>300611597.97456896</v>
      </c>
      <c r="L209" s="6">
        <v>0</v>
      </c>
      <c r="M209" s="6">
        <v>0</v>
      </c>
      <c r="N209" s="6">
        <v>2204115.4721843158</v>
      </c>
      <c r="O209" s="7">
        <f t="shared" si="3"/>
        <v>376655128.74087131</v>
      </c>
    </row>
    <row r="210" spans="1:15" ht="30" x14ac:dyDescent="0.25">
      <c r="A210" s="4" t="s">
        <v>5</v>
      </c>
      <c r="B210" s="4" t="s">
        <v>222</v>
      </c>
      <c r="C210" s="4" t="s">
        <v>355</v>
      </c>
      <c r="D210" s="4" t="s">
        <v>356</v>
      </c>
      <c r="E210" s="12" t="s">
        <v>358</v>
      </c>
      <c r="F210" s="12" t="s">
        <v>682</v>
      </c>
      <c r="G210" s="15">
        <v>0</v>
      </c>
      <c r="H210" s="5">
        <v>54594304.217195004</v>
      </c>
      <c r="I210" s="16">
        <v>0</v>
      </c>
      <c r="J210" s="5">
        <v>0</v>
      </c>
      <c r="K210" s="5">
        <v>145282979.72376481</v>
      </c>
      <c r="L210" s="6">
        <v>0</v>
      </c>
      <c r="M210" s="6">
        <v>0</v>
      </c>
      <c r="N210" s="6">
        <v>902515.72075321234</v>
      </c>
      <c r="O210" s="7">
        <f t="shared" si="3"/>
        <v>200779799.66171303</v>
      </c>
    </row>
    <row r="211" spans="1:15" ht="30" x14ac:dyDescent="0.25">
      <c r="A211" s="4" t="s">
        <v>5</v>
      </c>
      <c r="B211" s="4" t="s">
        <v>222</v>
      </c>
      <c r="C211" s="4" t="s">
        <v>355</v>
      </c>
      <c r="D211" s="4" t="s">
        <v>356</v>
      </c>
      <c r="E211" s="12" t="s">
        <v>359</v>
      </c>
      <c r="F211" s="12" t="s">
        <v>682</v>
      </c>
      <c r="G211" s="15">
        <v>0</v>
      </c>
      <c r="H211" s="5">
        <v>68367779.411764979</v>
      </c>
      <c r="I211" s="16">
        <v>0</v>
      </c>
      <c r="J211" s="5">
        <v>0</v>
      </c>
      <c r="K211" s="5">
        <v>286609933.84035897</v>
      </c>
      <c r="L211" s="6">
        <v>0</v>
      </c>
      <c r="M211" s="6">
        <v>0</v>
      </c>
      <c r="N211" s="6">
        <v>1025169.9870624723</v>
      </c>
      <c r="O211" s="7">
        <f t="shared" si="3"/>
        <v>356002883.23918641</v>
      </c>
    </row>
    <row r="212" spans="1:15" ht="30" x14ac:dyDescent="0.25">
      <c r="A212" s="4" t="s">
        <v>5</v>
      </c>
      <c r="B212" s="4" t="s">
        <v>222</v>
      </c>
      <c r="C212" s="4" t="s">
        <v>360</v>
      </c>
      <c r="D212" s="4" t="s">
        <v>361</v>
      </c>
      <c r="E212" s="12" t="s">
        <v>362</v>
      </c>
      <c r="F212" s="12" t="s">
        <v>682</v>
      </c>
      <c r="G212" s="15">
        <v>0</v>
      </c>
      <c r="H212" s="5">
        <v>38684900.968326002</v>
      </c>
      <c r="I212" s="16">
        <v>0</v>
      </c>
      <c r="J212" s="5">
        <v>0</v>
      </c>
      <c r="K212" s="5">
        <v>150836353.18310538</v>
      </c>
      <c r="L212" s="6">
        <v>0</v>
      </c>
      <c r="M212" s="6">
        <v>0</v>
      </c>
      <c r="N212" s="6">
        <v>629503.05424494925</v>
      </c>
      <c r="O212" s="7">
        <f t="shared" si="3"/>
        <v>190150757.20567632</v>
      </c>
    </row>
    <row r="213" spans="1:15" ht="30" x14ac:dyDescent="0.25">
      <c r="A213" s="4" t="s">
        <v>5</v>
      </c>
      <c r="B213" s="4" t="s">
        <v>222</v>
      </c>
      <c r="C213" s="4" t="s">
        <v>360</v>
      </c>
      <c r="D213" s="4" t="s">
        <v>361</v>
      </c>
      <c r="E213" s="12" t="s">
        <v>363</v>
      </c>
      <c r="F213" s="12" t="s">
        <v>682</v>
      </c>
      <c r="G213" s="15">
        <v>0</v>
      </c>
      <c r="H213" s="5">
        <v>95134645.013575017</v>
      </c>
      <c r="I213" s="16">
        <v>0</v>
      </c>
      <c r="J213" s="5">
        <v>0</v>
      </c>
      <c r="K213" s="5">
        <v>382500381.87587422</v>
      </c>
      <c r="L213" s="6">
        <v>0</v>
      </c>
      <c r="M213" s="6">
        <v>0</v>
      </c>
      <c r="N213" s="6">
        <v>2371366.5753023326</v>
      </c>
      <c r="O213" s="7">
        <f t="shared" si="3"/>
        <v>480006393.4647516</v>
      </c>
    </row>
    <row r="214" spans="1:15" ht="30" x14ac:dyDescent="0.25">
      <c r="A214" s="4" t="s">
        <v>5</v>
      </c>
      <c r="B214" s="4" t="s">
        <v>222</v>
      </c>
      <c r="C214" s="4" t="s">
        <v>360</v>
      </c>
      <c r="D214" s="4" t="s">
        <v>361</v>
      </c>
      <c r="E214" s="12" t="s">
        <v>364</v>
      </c>
      <c r="F214" s="12" t="s">
        <v>682</v>
      </c>
      <c r="G214" s="15">
        <v>0</v>
      </c>
      <c r="H214" s="5">
        <v>14354428.542985998</v>
      </c>
      <c r="I214" s="16">
        <v>0</v>
      </c>
      <c r="J214" s="5">
        <v>0</v>
      </c>
      <c r="K214" s="5">
        <v>49243211.030885577</v>
      </c>
      <c r="L214" s="6">
        <v>0</v>
      </c>
      <c r="M214" s="6">
        <v>0</v>
      </c>
      <c r="N214" s="6">
        <v>738989.11045271799</v>
      </c>
      <c r="O214" s="7">
        <f t="shared" si="3"/>
        <v>64336628.684324294</v>
      </c>
    </row>
    <row r="215" spans="1:15" x14ac:dyDescent="0.25">
      <c r="A215" s="4" t="s">
        <v>5</v>
      </c>
      <c r="B215" s="4" t="s">
        <v>222</v>
      </c>
      <c r="C215" s="4" t="s">
        <v>365</v>
      </c>
      <c r="D215" s="4" t="s">
        <v>366</v>
      </c>
      <c r="E215" s="12" t="s">
        <v>367</v>
      </c>
      <c r="F215" s="12" t="s">
        <v>682</v>
      </c>
      <c r="G215" s="15">
        <v>0</v>
      </c>
      <c r="H215" s="5">
        <v>1664289.9457013998</v>
      </c>
      <c r="I215" s="16">
        <v>0</v>
      </c>
      <c r="J215" s="5">
        <v>0</v>
      </c>
      <c r="K215" s="5">
        <v>9739136.2460624371</v>
      </c>
      <c r="L215" s="6">
        <v>0</v>
      </c>
      <c r="M215" s="6">
        <v>0</v>
      </c>
      <c r="N215" s="6">
        <v>210257.52933397642</v>
      </c>
      <c r="O215" s="7">
        <f t="shared" si="3"/>
        <v>11613683.721097814</v>
      </c>
    </row>
    <row r="216" spans="1:15" x14ac:dyDescent="0.25">
      <c r="A216" s="4" t="s">
        <v>5</v>
      </c>
      <c r="B216" s="4" t="s">
        <v>222</v>
      </c>
      <c r="C216" s="4" t="s">
        <v>365</v>
      </c>
      <c r="D216" s="4" t="s">
        <v>366</v>
      </c>
      <c r="E216" s="12" t="s">
        <v>368</v>
      </c>
      <c r="F216" s="12" t="s">
        <v>682</v>
      </c>
      <c r="G216" s="15">
        <v>0</v>
      </c>
      <c r="H216" s="5">
        <v>67582787.900453001</v>
      </c>
      <c r="I216" s="16">
        <v>0</v>
      </c>
      <c r="J216" s="5">
        <v>0</v>
      </c>
      <c r="K216" s="5">
        <v>277725567.28147674</v>
      </c>
      <c r="L216" s="6">
        <v>0</v>
      </c>
      <c r="M216" s="6">
        <v>0</v>
      </c>
      <c r="N216" s="6">
        <v>1568182.4306660236</v>
      </c>
      <c r="O216" s="7">
        <f t="shared" si="3"/>
        <v>346876537.61259574</v>
      </c>
    </row>
    <row r="217" spans="1:15" ht="30" x14ac:dyDescent="0.25">
      <c r="A217" s="4" t="s">
        <v>5</v>
      </c>
      <c r="B217" s="4" t="s">
        <v>222</v>
      </c>
      <c r="C217" s="4" t="s">
        <v>95</v>
      </c>
      <c r="D217" s="4" t="s">
        <v>96</v>
      </c>
      <c r="E217" s="12" t="s">
        <v>369</v>
      </c>
      <c r="F217" s="12" t="s">
        <v>682</v>
      </c>
      <c r="G217" s="15">
        <v>0</v>
      </c>
      <c r="H217" s="5">
        <v>44287013.013575017</v>
      </c>
      <c r="I217" s="16">
        <v>0</v>
      </c>
      <c r="J217" s="5">
        <v>0</v>
      </c>
      <c r="K217" s="5">
        <v>159509209.43098003</v>
      </c>
      <c r="L217" s="6">
        <v>0</v>
      </c>
      <c r="M217" s="6">
        <v>0</v>
      </c>
      <c r="N217" s="6">
        <v>636066</v>
      </c>
      <c r="O217" s="7">
        <f t="shared" si="3"/>
        <v>204432288.44455504</v>
      </c>
    </row>
    <row r="218" spans="1:15" x14ac:dyDescent="0.25">
      <c r="A218" s="4" t="s">
        <v>5</v>
      </c>
      <c r="B218" s="4" t="s">
        <v>222</v>
      </c>
      <c r="C218" s="4" t="s">
        <v>112</v>
      </c>
      <c r="D218" s="4" t="s">
        <v>113</v>
      </c>
      <c r="E218" s="12" t="s">
        <v>370</v>
      </c>
      <c r="F218" s="12" t="s">
        <v>682</v>
      </c>
      <c r="G218" s="15">
        <v>0</v>
      </c>
      <c r="H218" s="5">
        <v>65197848.352940977</v>
      </c>
      <c r="I218" s="16">
        <v>0</v>
      </c>
      <c r="J218" s="5">
        <v>0</v>
      </c>
      <c r="K218" s="5">
        <v>414978010.85861999</v>
      </c>
      <c r="L218" s="6">
        <v>0</v>
      </c>
      <c r="M218" s="6">
        <v>0</v>
      </c>
      <c r="N218" s="6">
        <v>1652314.9765834894</v>
      </c>
      <c r="O218" s="7">
        <f t="shared" si="3"/>
        <v>481828174.18814445</v>
      </c>
    </row>
    <row r="219" spans="1:15" x14ac:dyDescent="0.25">
      <c r="A219" s="4" t="s">
        <v>5</v>
      </c>
      <c r="B219" s="4" t="s">
        <v>222</v>
      </c>
      <c r="C219" s="4" t="s">
        <v>47</v>
      </c>
      <c r="D219" s="4" t="s">
        <v>48</v>
      </c>
      <c r="E219" s="12" t="s">
        <v>373</v>
      </c>
      <c r="F219" s="12" t="s">
        <v>682</v>
      </c>
      <c r="G219" s="15">
        <v>0</v>
      </c>
      <c r="H219" s="5">
        <v>8124809.0678732991</v>
      </c>
      <c r="I219" s="16">
        <v>0</v>
      </c>
      <c r="J219" s="5">
        <v>0</v>
      </c>
      <c r="K219" s="5">
        <v>76982717.435552388</v>
      </c>
      <c r="L219" s="6">
        <v>0</v>
      </c>
      <c r="M219" s="6">
        <v>0</v>
      </c>
      <c r="N219" s="6">
        <v>124294.08309247271</v>
      </c>
      <c r="O219" s="7">
        <f t="shared" si="3"/>
        <v>85231820.586518154</v>
      </c>
    </row>
    <row r="220" spans="1:15" x14ac:dyDescent="0.25">
      <c r="A220" s="4" t="s">
        <v>5</v>
      </c>
      <c r="B220" s="4" t="s">
        <v>222</v>
      </c>
      <c r="C220" s="4" t="s">
        <v>380</v>
      </c>
      <c r="D220" s="4" t="s">
        <v>381</v>
      </c>
      <c r="E220" s="12" t="s">
        <v>382</v>
      </c>
      <c r="F220" s="12" t="s">
        <v>682</v>
      </c>
      <c r="G220" s="15">
        <v>0</v>
      </c>
      <c r="H220" s="5">
        <v>44094602.787330002</v>
      </c>
      <c r="I220" s="16">
        <v>0</v>
      </c>
      <c r="J220" s="5">
        <v>0</v>
      </c>
      <c r="K220" s="5">
        <v>189754304.79535621</v>
      </c>
      <c r="L220" s="6">
        <v>0</v>
      </c>
      <c r="M220" s="6">
        <v>0</v>
      </c>
      <c r="N220" s="6">
        <v>1427953.68</v>
      </c>
      <c r="O220" s="7">
        <f t="shared" si="3"/>
        <v>235276861.26268622</v>
      </c>
    </row>
    <row r="221" spans="1:15" x14ac:dyDescent="0.25">
      <c r="A221" s="4" t="s">
        <v>5</v>
      </c>
      <c r="B221" s="4" t="s">
        <v>222</v>
      </c>
      <c r="C221" s="4" t="s">
        <v>15</v>
      </c>
      <c r="D221" s="4" t="s">
        <v>16</v>
      </c>
      <c r="E221" s="12" t="s">
        <v>390</v>
      </c>
      <c r="F221" s="12" t="s">
        <v>682</v>
      </c>
      <c r="G221" s="15">
        <v>0</v>
      </c>
      <c r="H221" s="5">
        <v>41532553.375566006</v>
      </c>
      <c r="I221" s="16">
        <v>0</v>
      </c>
      <c r="J221" s="5">
        <v>0</v>
      </c>
      <c r="K221" s="5">
        <v>139113634.11907223</v>
      </c>
      <c r="L221" s="6">
        <v>0</v>
      </c>
      <c r="M221" s="6">
        <v>0</v>
      </c>
      <c r="N221" s="6">
        <v>518848.36902595876</v>
      </c>
      <c r="O221" s="7">
        <f t="shared" si="3"/>
        <v>181165035.86366418</v>
      </c>
    </row>
    <row r="222" spans="1:15" x14ac:dyDescent="0.25">
      <c r="A222" s="4" t="s">
        <v>5</v>
      </c>
      <c r="B222" s="4" t="s">
        <v>222</v>
      </c>
      <c r="C222" s="4" t="s">
        <v>15</v>
      </c>
      <c r="D222" s="4" t="s">
        <v>16</v>
      </c>
      <c r="E222" s="12" t="s">
        <v>388</v>
      </c>
      <c r="F222" s="12" t="s">
        <v>682</v>
      </c>
      <c r="G222" s="15">
        <v>0</v>
      </c>
      <c r="H222" s="5">
        <v>156391865.27602005</v>
      </c>
      <c r="I222" s="16">
        <v>0</v>
      </c>
      <c r="J222" s="5">
        <v>0</v>
      </c>
      <c r="K222" s="5">
        <v>646326342.69687808</v>
      </c>
      <c r="L222" s="6">
        <v>0</v>
      </c>
      <c r="M222" s="6">
        <v>0</v>
      </c>
      <c r="N222" s="6">
        <v>4898307.3456988903</v>
      </c>
      <c r="O222" s="7">
        <f t="shared" si="3"/>
        <v>807616515.31859696</v>
      </c>
    </row>
    <row r="223" spans="1:15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2" t="s">
        <v>387</v>
      </c>
      <c r="F223" s="12" t="s">
        <v>682</v>
      </c>
      <c r="G223" s="15">
        <v>0</v>
      </c>
      <c r="H223" s="5">
        <v>54095896.108596995</v>
      </c>
      <c r="I223" s="16">
        <v>0</v>
      </c>
      <c r="J223" s="5">
        <v>0</v>
      </c>
      <c r="K223" s="5">
        <v>242608514.87208039</v>
      </c>
      <c r="L223" s="6">
        <v>0</v>
      </c>
      <c r="M223" s="6">
        <v>0</v>
      </c>
      <c r="N223" s="6">
        <v>625817.83227386372</v>
      </c>
      <c r="O223" s="7">
        <f t="shared" si="3"/>
        <v>297330228.81295121</v>
      </c>
    </row>
    <row r="224" spans="1:15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2" t="s">
        <v>386</v>
      </c>
      <c r="F224" s="12" t="s">
        <v>682</v>
      </c>
      <c r="G224" s="15">
        <v>0</v>
      </c>
      <c r="H224" s="5">
        <v>19384874.669682994</v>
      </c>
      <c r="I224" s="16">
        <v>0</v>
      </c>
      <c r="J224" s="5">
        <v>0</v>
      </c>
      <c r="K224" s="5">
        <v>102520708.04873668</v>
      </c>
      <c r="L224" s="6">
        <v>0</v>
      </c>
      <c r="M224" s="6">
        <v>0</v>
      </c>
      <c r="N224" s="6">
        <v>1288026.2292559452</v>
      </c>
      <c r="O224" s="7">
        <f t="shared" si="3"/>
        <v>123193608.94767562</v>
      </c>
    </row>
    <row r="225" spans="1:15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2" t="s">
        <v>389</v>
      </c>
      <c r="F225" s="12" t="s">
        <v>682</v>
      </c>
      <c r="G225" s="15">
        <v>0</v>
      </c>
      <c r="H225" s="5">
        <v>54377965.475113004</v>
      </c>
      <c r="I225" s="16">
        <v>0</v>
      </c>
      <c r="J225" s="5">
        <v>0</v>
      </c>
      <c r="K225" s="5">
        <v>276775674.45573831</v>
      </c>
      <c r="L225" s="6">
        <v>0</v>
      </c>
      <c r="M225" s="6">
        <v>0</v>
      </c>
      <c r="N225" s="6">
        <v>1306660.2237453433</v>
      </c>
      <c r="O225" s="7">
        <f t="shared" si="3"/>
        <v>332460300.15459669</v>
      </c>
    </row>
    <row r="226" spans="1:15" x14ac:dyDescent="0.25">
      <c r="A226" s="4" t="s">
        <v>5</v>
      </c>
      <c r="B226" s="4" t="s">
        <v>222</v>
      </c>
      <c r="C226" s="4" t="s">
        <v>86</v>
      </c>
      <c r="D226" s="4" t="s">
        <v>87</v>
      </c>
      <c r="E226" s="12" t="s">
        <v>391</v>
      </c>
      <c r="F226" s="12" t="s">
        <v>682</v>
      </c>
      <c r="G226" s="15">
        <v>0</v>
      </c>
      <c r="H226" s="5">
        <v>36960980.850678995</v>
      </c>
      <c r="I226" s="16">
        <v>0</v>
      </c>
      <c r="J226" s="5">
        <v>0</v>
      </c>
      <c r="K226" s="5">
        <v>106526836.88747211</v>
      </c>
      <c r="L226" s="6">
        <v>0</v>
      </c>
      <c r="M226" s="6">
        <v>0</v>
      </c>
      <c r="N226" s="6">
        <v>545035.15343349555</v>
      </c>
      <c r="O226" s="7">
        <f t="shared" si="3"/>
        <v>144032852.8915846</v>
      </c>
    </row>
    <row r="227" spans="1:15" x14ac:dyDescent="0.25">
      <c r="A227" s="4" t="s">
        <v>5</v>
      </c>
      <c r="B227" s="4" t="s">
        <v>222</v>
      </c>
      <c r="C227" s="4" t="s">
        <v>86</v>
      </c>
      <c r="D227" s="4" t="s">
        <v>87</v>
      </c>
      <c r="E227" s="12" t="s">
        <v>392</v>
      </c>
      <c r="F227" s="12" t="s">
        <v>682</v>
      </c>
      <c r="G227" s="15">
        <v>0</v>
      </c>
      <c r="H227" s="5">
        <v>72199689.366515994</v>
      </c>
      <c r="I227" s="16">
        <v>0</v>
      </c>
      <c r="J227" s="5">
        <v>0</v>
      </c>
      <c r="K227" s="5">
        <v>225460567.28901583</v>
      </c>
      <c r="L227" s="6">
        <v>0</v>
      </c>
      <c r="M227" s="6">
        <v>0</v>
      </c>
      <c r="N227" s="6">
        <v>1754195.5424700058</v>
      </c>
      <c r="O227" s="7">
        <f t="shared" si="3"/>
        <v>299414452.1980018</v>
      </c>
    </row>
    <row r="228" spans="1:15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2" t="s">
        <v>393</v>
      </c>
      <c r="F228" s="12" t="s">
        <v>682</v>
      </c>
      <c r="G228" s="15">
        <v>0</v>
      </c>
      <c r="H228" s="5">
        <v>46880310.361990005</v>
      </c>
      <c r="I228" s="16">
        <v>0</v>
      </c>
      <c r="J228" s="5">
        <v>0</v>
      </c>
      <c r="K228" s="5">
        <v>155851298.21791351</v>
      </c>
      <c r="L228" s="6">
        <v>0</v>
      </c>
      <c r="M228" s="6">
        <v>0</v>
      </c>
      <c r="N228" s="6">
        <v>1137611.2773351057</v>
      </c>
      <c r="O228" s="7">
        <f t="shared" si="3"/>
        <v>203869219.85723862</v>
      </c>
    </row>
    <row r="229" spans="1:15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2" t="s">
        <v>394</v>
      </c>
      <c r="F229" s="12" t="s">
        <v>682</v>
      </c>
      <c r="G229" s="15">
        <v>0</v>
      </c>
      <c r="H229" s="5">
        <v>35765415.782806009</v>
      </c>
      <c r="I229" s="16">
        <v>0</v>
      </c>
      <c r="J229" s="5">
        <v>0</v>
      </c>
      <c r="K229" s="5">
        <v>114668983.82558519</v>
      </c>
      <c r="L229" s="6">
        <v>0</v>
      </c>
      <c r="M229" s="6">
        <v>0</v>
      </c>
      <c r="N229" s="6">
        <v>788037.98159252165</v>
      </c>
      <c r="O229" s="7">
        <f t="shared" si="3"/>
        <v>151222437.58998373</v>
      </c>
    </row>
    <row r="230" spans="1:15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2" t="s">
        <v>395</v>
      </c>
      <c r="F230" s="12" t="s">
        <v>682</v>
      </c>
      <c r="G230" s="15">
        <v>0</v>
      </c>
      <c r="H230" s="5">
        <v>77954384.38914001</v>
      </c>
      <c r="I230" s="16">
        <v>0</v>
      </c>
      <c r="J230" s="5">
        <v>0</v>
      </c>
      <c r="K230" s="5">
        <v>377288236.36100936</v>
      </c>
      <c r="L230" s="6">
        <v>0</v>
      </c>
      <c r="M230" s="6">
        <v>0</v>
      </c>
      <c r="N230" s="6">
        <v>1111184.0451688718</v>
      </c>
      <c r="O230" s="7">
        <f t="shared" si="3"/>
        <v>456353804.79531825</v>
      </c>
    </row>
    <row r="231" spans="1:15" ht="30" x14ac:dyDescent="0.25">
      <c r="A231" s="4" t="s">
        <v>5</v>
      </c>
      <c r="B231" s="4" t="s">
        <v>222</v>
      </c>
      <c r="C231" s="4" t="s">
        <v>396</v>
      </c>
      <c r="D231" s="4" t="s">
        <v>397</v>
      </c>
      <c r="E231" s="12" t="s">
        <v>399</v>
      </c>
      <c r="F231" s="12" t="s">
        <v>682</v>
      </c>
      <c r="G231" s="15">
        <v>0</v>
      </c>
      <c r="H231" s="5">
        <v>72713104.180995017</v>
      </c>
      <c r="I231" s="16">
        <v>0</v>
      </c>
      <c r="J231" s="5">
        <v>0</v>
      </c>
      <c r="K231" s="5">
        <v>312473857.67065394</v>
      </c>
      <c r="L231" s="6">
        <v>0</v>
      </c>
      <c r="M231" s="6">
        <v>0</v>
      </c>
      <c r="N231" s="6">
        <v>1216470.3646224113</v>
      </c>
      <c r="O231" s="7">
        <f t="shared" si="3"/>
        <v>386403432.21627134</v>
      </c>
    </row>
    <row r="232" spans="1:15" ht="30" x14ac:dyDescent="0.25">
      <c r="A232" s="4" t="s">
        <v>5</v>
      </c>
      <c r="B232" s="4" t="s">
        <v>222</v>
      </c>
      <c r="C232" s="4" t="s">
        <v>396</v>
      </c>
      <c r="D232" s="4" t="s">
        <v>397</v>
      </c>
      <c r="E232" s="12" t="s">
        <v>400</v>
      </c>
      <c r="F232" s="12" t="s">
        <v>682</v>
      </c>
      <c r="G232" s="15">
        <v>0</v>
      </c>
      <c r="H232" s="5">
        <v>22071093.004524991</v>
      </c>
      <c r="I232" s="16">
        <v>0</v>
      </c>
      <c r="J232" s="5">
        <v>0</v>
      </c>
      <c r="K232" s="5">
        <v>129646979.0163012</v>
      </c>
      <c r="L232" s="6">
        <v>0</v>
      </c>
      <c r="M232" s="6">
        <v>0</v>
      </c>
      <c r="N232" s="6">
        <v>689273.54579508782</v>
      </c>
      <c r="O232" s="7">
        <f t="shared" si="3"/>
        <v>152407345.56662127</v>
      </c>
    </row>
    <row r="233" spans="1:15" ht="30" x14ac:dyDescent="0.25">
      <c r="A233" s="4" t="s">
        <v>5</v>
      </c>
      <c r="B233" s="4" t="s">
        <v>222</v>
      </c>
      <c r="C233" s="4" t="s">
        <v>396</v>
      </c>
      <c r="D233" s="4" t="s">
        <v>397</v>
      </c>
      <c r="E233" s="12" t="s">
        <v>401</v>
      </c>
      <c r="F233" s="12" t="s">
        <v>682</v>
      </c>
      <c r="G233" s="15">
        <v>0</v>
      </c>
      <c r="H233" s="5">
        <v>21577657.466062993</v>
      </c>
      <c r="I233" s="16">
        <v>0</v>
      </c>
      <c r="J233" s="5">
        <v>0</v>
      </c>
      <c r="K233" s="5">
        <v>123374919.46833563</v>
      </c>
      <c r="L233" s="6">
        <v>0</v>
      </c>
      <c r="M233" s="6">
        <v>0</v>
      </c>
      <c r="N233" s="6">
        <v>654797.61796484923</v>
      </c>
      <c r="O233" s="7">
        <f t="shared" si="3"/>
        <v>145607374.55236349</v>
      </c>
    </row>
    <row r="234" spans="1:15" ht="30" x14ac:dyDescent="0.25">
      <c r="A234" s="4" t="s">
        <v>5</v>
      </c>
      <c r="B234" s="4" t="s">
        <v>222</v>
      </c>
      <c r="C234" s="4" t="s">
        <v>396</v>
      </c>
      <c r="D234" s="4" t="s">
        <v>397</v>
      </c>
      <c r="E234" s="12" t="s">
        <v>398</v>
      </c>
      <c r="F234" s="12" t="s">
        <v>682</v>
      </c>
      <c r="G234" s="15">
        <v>0</v>
      </c>
      <c r="H234" s="5">
        <v>59427183.529412031</v>
      </c>
      <c r="I234" s="16">
        <v>0</v>
      </c>
      <c r="J234" s="5">
        <v>0</v>
      </c>
      <c r="K234" s="5">
        <v>473040824.03691393</v>
      </c>
      <c r="L234" s="6">
        <v>0</v>
      </c>
      <c r="M234" s="6">
        <v>0</v>
      </c>
      <c r="N234" s="6">
        <v>1144458.4116176513</v>
      </c>
      <c r="O234" s="7">
        <f t="shared" si="3"/>
        <v>533612465.9779436</v>
      </c>
    </row>
    <row r="235" spans="1:15" x14ac:dyDescent="0.25">
      <c r="A235" s="4" t="s">
        <v>5</v>
      </c>
      <c r="B235" s="4" t="s">
        <v>222</v>
      </c>
      <c r="C235" s="4" t="s">
        <v>18</v>
      </c>
      <c r="D235" s="4" t="s">
        <v>19</v>
      </c>
      <c r="E235" s="12" t="s">
        <v>403</v>
      </c>
      <c r="F235" s="12" t="s">
        <v>682</v>
      </c>
      <c r="G235" s="15">
        <v>0</v>
      </c>
      <c r="H235" s="5">
        <v>51988165.266968995</v>
      </c>
      <c r="I235" s="16">
        <v>0</v>
      </c>
      <c r="J235" s="5">
        <v>0</v>
      </c>
      <c r="K235" s="5">
        <v>200854950.73805413</v>
      </c>
      <c r="L235" s="6">
        <v>0</v>
      </c>
      <c r="M235" s="6">
        <v>0</v>
      </c>
      <c r="N235" s="6">
        <v>1814512.6701230549</v>
      </c>
      <c r="O235" s="7">
        <f t="shared" si="3"/>
        <v>254657628.67514616</v>
      </c>
    </row>
    <row r="236" spans="1:15" x14ac:dyDescent="0.25">
      <c r="A236" s="4" t="s">
        <v>5</v>
      </c>
      <c r="B236" s="4" t="s">
        <v>222</v>
      </c>
      <c r="C236" s="4" t="s">
        <v>18</v>
      </c>
      <c r="D236" s="4" t="s">
        <v>19</v>
      </c>
      <c r="E236" s="12" t="s">
        <v>402</v>
      </c>
      <c r="F236" s="12" t="s">
        <v>682</v>
      </c>
      <c r="G236" s="15">
        <v>0</v>
      </c>
      <c r="H236" s="5">
        <v>101172550.39819002</v>
      </c>
      <c r="I236" s="16">
        <v>0</v>
      </c>
      <c r="J236" s="5">
        <v>0</v>
      </c>
      <c r="K236" s="5">
        <v>500123081.12872899</v>
      </c>
      <c r="L236" s="6">
        <v>0</v>
      </c>
      <c r="M236" s="6">
        <v>0</v>
      </c>
      <c r="N236" s="6">
        <v>4422617.154237722</v>
      </c>
      <c r="O236" s="7">
        <f t="shared" si="3"/>
        <v>605718248.68115675</v>
      </c>
    </row>
    <row r="237" spans="1:15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2" t="s">
        <v>404</v>
      </c>
      <c r="F237" s="12" t="s">
        <v>682</v>
      </c>
      <c r="G237" s="15">
        <v>0</v>
      </c>
      <c r="H237" s="5">
        <v>50319762.751130998</v>
      </c>
      <c r="I237" s="16">
        <v>0</v>
      </c>
      <c r="J237" s="5">
        <v>0</v>
      </c>
      <c r="K237" s="5">
        <v>235926040.89875674</v>
      </c>
      <c r="L237" s="6">
        <v>0</v>
      </c>
      <c r="M237" s="6">
        <v>0</v>
      </c>
      <c r="N237" s="6">
        <v>1664242.2061668979</v>
      </c>
      <c r="O237" s="7">
        <f t="shared" si="3"/>
        <v>287910045.85605466</v>
      </c>
    </row>
    <row r="238" spans="1:15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2" t="s">
        <v>405</v>
      </c>
      <c r="F238" s="12" t="s">
        <v>682</v>
      </c>
      <c r="G238" s="15">
        <v>0</v>
      </c>
      <c r="H238" s="5">
        <v>27755439.846154004</v>
      </c>
      <c r="I238" s="16">
        <v>0</v>
      </c>
      <c r="J238" s="5">
        <v>0</v>
      </c>
      <c r="K238" s="5">
        <v>111907028.30865106</v>
      </c>
      <c r="L238" s="6">
        <v>0</v>
      </c>
      <c r="M238" s="6">
        <v>0</v>
      </c>
      <c r="N238" s="6">
        <v>699139.0294723257</v>
      </c>
      <c r="O238" s="7">
        <f t="shared" si="3"/>
        <v>140361607.18427739</v>
      </c>
    </row>
    <row r="239" spans="1:15" x14ac:dyDescent="0.25">
      <c r="A239" s="4" t="s">
        <v>5</v>
      </c>
      <c r="B239" s="4" t="s">
        <v>222</v>
      </c>
      <c r="C239" s="4" t="s">
        <v>76</v>
      </c>
      <c r="D239" s="4" t="s">
        <v>700</v>
      </c>
      <c r="E239" s="12" t="s">
        <v>406</v>
      </c>
      <c r="F239" s="12" t="s">
        <v>682</v>
      </c>
      <c r="G239" s="15">
        <v>0</v>
      </c>
      <c r="H239" s="5">
        <v>63883515.638009012</v>
      </c>
      <c r="I239" s="16">
        <v>0</v>
      </c>
      <c r="J239" s="5">
        <v>0</v>
      </c>
      <c r="K239" s="5">
        <v>177603469.27443644</v>
      </c>
      <c r="L239" s="6">
        <v>0</v>
      </c>
      <c r="M239" s="6">
        <v>0</v>
      </c>
      <c r="N239" s="6">
        <v>1192047.6599999999</v>
      </c>
      <c r="O239" s="7">
        <f t="shared" si="3"/>
        <v>242679032.57244545</v>
      </c>
    </row>
    <row r="240" spans="1:15" x14ac:dyDescent="0.25">
      <c r="A240" s="4" t="s">
        <v>5</v>
      </c>
      <c r="B240" s="4" t="s">
        <v>222</v>
      </c>
      <c r="C240" s="4" t="s">
        <v>262</v>
      </c>
      <c r="D240" s="4" t="s">
        <v>263</v>
      </c>
      <c r="E240" s="12" t="s">
        <v>264</v>
      </c>
      <c r="F240" s="12" t="s">
        <v>683</v>
      </c>
      <c r="G240" s="15">
        <v>0</v>
      </c>
      <c r="H240" s="5">
        <v>68616349.447963983</v>
      </c>
      <c r="I240" s="16">
        <v>0</v>
      </c>
      <c r="J240" s="5">
        <v>0</v>
      </c>
      <c r="K240" s="5">
        <v>300380212.98581147</v>
      </c>
      <c r="L240" s="6">
        <v>0</v>
      </c>
      <c r="M240" s="6">
        <v>0</v>
      </c>
      <c r="N240" s="6">
        <v>3176742.2511375961</v>
      </c>
      <c r="O240" s="7">
        <f t="shared" si="3"/>
        <v>372173304.68491304</v>
      </c>
    </row>
    <row r="241" spans="1:15" x14ac:dyDescent="0.25">
      <c r="A241" s="4" t="s">
        <v>5</v>
      </c>
      <c r="B241" s="4" t="s">
        <v>222</v>
      </c>
      <c r="C241" s="4" t="s">
        <v>262</v>
      </c>
      <c r="D241" s="4" t="s">
        <v>263</v>
      </c>
      <c r="E241" s="12" t="s">
        <v>265</v>
      </c>
      <c r="F241" s="12" t="s">
        <v>683</v>
      </c>
      <c r="G241" s="15">
        <v>0</v>
      </c>
      <c r="H241" s="5">
        <v>17370687.529411994</v>
      </c>
      <c r="I241" s="16">
        <v>0</v>
      </c>
      <c r="J241" s="5">
        <v>0</v>
      </c>
      <c r="K241" s="5">
        <v>71070617.155336708</v>
      </c>
      <c r="L241" s="6">
        <v>0</v>
      </c>
      <c r="M241" s="6">
        <v>0</v>
      </c>
      <c r="N241" s="6">
        <v>1496867.7488624041</v>
      </c>
      <c r="O241" s="7">
        <f t="shared" si="3"/>
        <v>89938172.43361111</v>
      </c>
    </row>
    <row r="242" spans="1:15" ht="30" x14ac:dyDescent="0.25">
      <c r="A242" s="4" t="s">
        <v>5</v>
      </c>
      <c r="B242" s="4" t="s">
        <v>222</v>
      </c>
      <c r="C242" s="4" t="s">
        <v>119</v>
      </c>
      <c r="D242" s="4" t="s">
        <v>120</v>
      </c>
      <c r="E242" s="12" t="s">
        <v>268</v>
      </c>
      <c r="F242" s="12" t="s">
        <v>683</v>
      </c>
      <c r="G242" s="15">
        <v>0</v>
      </c>
      <c r="H242" s="5">
        <v>7612319.1764706001</v>
      </c>
      <c r="I242" s="16">
        <v>0</v>
      </c>
      <c r="J242" s="5">
        <v>0</v>
      </c>
      <c r="K242" s="5">
        <v>25214780.872356154</v>
      </c>
      <c r="L242" s="6">
        <v>2930688.5630376353</v>
      </c>
      <c r="M242" s="6">
        <v>0</v>
      </c>
      <c r="N242" s="6">
        <v>278061.44744346489</v>
      </c>
      <c r="O242" s="7">
        <f t="shared" si="3"/>
        <v>36035850.059307851</v>
      </c>
    </row>
    <row r="243" spans="1:15" x14ac:dyDescent="0.25">
      <c r="A243" s="4" t="s">
        <v>5</v>
      </c>
      <c r="B243" s="4" t="s">
        <v>222</v>
      </c>
      <c r="C243" s="4" t="s">
        <v>124</v>
      </c>
      <c r="D243" s="4" t="s">
        <v>125</v>
      </c>
      <c r="E243" s="12" t="s">
        <v>278</v>
      </c>
      <c r="F243" s="12" t="s">
        <v>683</v>
      </c>
      <c r="G243" s="15">
        <v>0</v>
      </c>
      <c r="H243" s="5">
        <v>5755436.1176469997</v>
      </c>
      <c r="I243" s="16">
        <v>0</v>
      </c>
      <c r="J243" s="5">
        <v>0</v>
      </c>
      <c r="K243" s="5">
        <v>23992606.507787544</v>
      </c>
      <c r="L243" s="6">
        <v>3286150.0769623653</v>
      </c>
      <c r="M243" s="6">
        <v>0</v>
      </c>
      <c r="N243" s="6">
        <v>267501.22811956669</v>
      </c>
      <c r="O243" s="7">
        <f t="shared" si="3"/>
        <v>33301693.930516478</v>
      </c>
    </row>
    <row r="244" spans="1:15" ht="30" x14ac:dyDescent="0.25">
      <c r="A244" s="4" t="s">
        <v>5</v>
      </c>
      <c r="B244" s="4" t="s">
        <v>222</v>
      </c>
      <c r="C244" s="4" t="s">
        <v>317</v>
      </c>
      <c r="D244" s="4" t="s">
        <v>318</v>
      </c>
      <c r="E244" s="12" t="s">
        <v>319</v>
      </c>
      <c r="F244" s="12" t="s">
        <v>683</v>
      </c>
      <c r="G244" s="15">
        <v>0</v>
      </c>
      <c r="H244" s="5">
        <v>227838114.02715003</v>
      </c>
      <c r="I244" s="16">
        <v>0</v>
      </c>
      <c r="J244" s="5">
        <v>0</v>
      </c>
      <c r="K244" s="5">
        <v>719576156.53841388</v>
      </c>
      <c r="L244" s="6">
        <v>0</v>
      </c>
      <c r="M244" s="6">
        <v>0</v>
      </c>
      <c r="N244" s="6">
        <v>7873102.0930942744</v>
      </c>
      <c r="O244" s="7">
        <f t="shared" si="3"/>
        <v>955287372.65865815</v>
      </c>
    </row>
    <row r="245" spans="1:15" ht="30" x14ac:dyDescent="0.25">
      <c r="A245" s="4" t="s">
        <v>5</v>
      </c>
      <c r="B245" s="4" t="s">
        <v>222</v>
      </c>
      <c r="C245" s="4" t="s">
        <v>108</v>
      </c>
      <c r="D245" s="4" t="s">
        <v>109</v>
      </c>
      <c r="E245" s="12" t="s">
        <v>321</v>
      </c>
      <c r="F245" s="12" t="s">
        <v>683</v>
      </c>
      <c r="G245" s="15">
        <v>0</v>
      </c>
      <c r="H245" s="5">
        <v>98150695.873302996</v>
      </c>
      <c r="I245" s="16">
        <v>0</v>
      </c>
      <c r="J245" s="5">
        <v>0</v>
      </c>
      <c r="K245" s="5">
        <v>367607915.09710634</v>
      </c>
      <c r="L245" s="6">
        <v>0</v>
      </c>
      <c r="M245" s="6">
        <v>0</v>
      </c>
      <c r="N245" s="6">
        <v>2358817.6647786759</v>
      </c>
      <c r="O245" s="7">
        <f t="shared" si="3"/>
        <v>468117428.63518798</v>
      </c>
    </row>
    <row r="246" spans="1:15" x14ac:dyDescent="0.25">
      <c r="A246" s="4" t="s">
        <v>5</v>
      </c>
      <c r="B246" s="4" t="s">
        <v>222</v>
      </c>
      <c r="C246" s="4" t="s">
        <v>326</v>
      </c>
      <c r="D246" s="4" t="s">
        <v>327</v>
      </c>
      <c r="E246" s="12" t="s">
        <v>329</v>
      </c>
      <c r="F246" s="12" t="s">
        <v>683</v>
      </c>
      <c r="G246" s="15">
        <v>0</v>
      </c>
      <c r="H246" s="5">
        <v>429786756.23530006</v>
      </c>
      <c r="I246" s="16">
        <v>0</v>
      </c>
      <c r="J246" s="5">
        <v>0</v>
      </c>
      <c r="K246" s="5">
        <v>2065382089.655396</v>
      </c>
      <c r="L246" s="6">
        <v>0</v>
      </c>
      <c r="M246" s="6">
        <v>0</v>
      </c>
      <c r="N246" s="6">
        <v>10054724.313034611</v>
      </c>
      <c r="O246" s="7">
        <f t="shared" si="3"/>
        <v>2505223570.2037306</v>
      </c>
    </row>
    <row r="247" spans="1:15" x14ac:dyDescent="0.25">
      <c r="A247" s="4" t="s">
        <v>5</v>
      </c>
      <c r="B247" s="4" t="s">
        <v>222</v>
      </c>
      <c r="C247" s="4" t="s">
        <v>326</v>
      </c>
      <c r="D247" s="4" t="s">
        <v>327</v>
      </c>
      <c r="E247" s="12" t="s">
        <v>328</v>
      </c>
      <c r="F247" s="12" t="s">
        <v>683</v>
      </c>
      <c r="G247" s="15">
        <v>0</v>
      </c>
      <c r="H247" s="5">
        <v>2366285.6832579998</v>
      </c>
      <c r="I247" s="16">
        <v>0</v>
      </c>
      <c r="J247" s="5">
        <v>0</v>
      </c>
      <c r="K247" s="5">
        <v>15480570.267136849</v>
      </c>
      <c r="L247" s="6">
        <v>0</v>
      </c>
      <c r="M247" s="6">
        <v>0</v>
      </c>
      <c r="N247" s="6">
        <v>254837.96696538953</v>
      </c>
      <c r="O247" s="7">
        <f t="shared" si="3"/>
        <v>18101693.917360239</v>
      </c>
    </row>
    <row r="248" spans="1:15" x14ac:dyDescent="0.25">
      <c r="A248" s="4" t="s">
        <v>5</v>
      </c>
      <c r="B248" s="4" t="s">
        <v>222</v>
      </c>
      <c r="C248" s="4" t="s">
        <v>43</v>
      </c>
      <c r="D248" s="4" t="s">
        <v>44</v>
      </c>
      <c r="E248" s="12" t="s">
        <v>331</v>
      </c>
      <c r="F248" s="12" t="s">
        <v>683</v>
      </c>
      <c r="G248" s="15">
        <v>0</v>
      </c>
      <c r="H248" s="5">
        <v>161958563.42081004</v>
      </c>
      <c r="I248" s="16">
        <v>0</v>
      </c>
      <c r="J248" s="5">
        <v>0</v>
      </c>
      <c r="K248" s="5">
        <v>598952964.98257589</v>
      </c>
      <c r="L248" s="6">
        <v>0</v>
      </c>
      <c r="M248" s="6">
        <v>0</v>
      </c>
      <c r="N248" s="6">
        <v>3397901.3783390084</v>
      </c>
      <c r="O248" s="7">
        <f t="shared" si="3"/>
        <v>764309429.78172493</v>
      </c>
    </row>
    <row r="249" spans="1:15" x14ac:dyDescent="0.25">
      <c r="A249" s="4" t="s">
        <v>5</v>
      </c>
      <c r="B249" s="4" t="s">
        <v>222</v>
      </c>
      <c r="C249" s="4" t="s">
        <v>205</v>
      </c>
      <c r="D249" s="4" t="s">
        <v>206</v>
      </c>
      <c r="E249" s="12" t="s">
        <v>334</v>
      </c>
      <c r="F249" s="12" t="s">
        <v>683</v>
      </c>
      <c r="G249" s="15">
        <v>0</v>
      </c>
      <c r="H249" s="5">
        <v>89047877.285068989</v>
      </c>
      <c r="I249" s="16">
        <v>0</v>
      </c>
      <c r="J249" s="5">
        <v>0</v>
      </c>
      <c r="K249" s="5">
        <v>375783585.90769309</v>
      </c>
      <c r="L249" s="6">
        <v>0</v>
      </c>
      <c r="M249" s="6">
        <v>0</v>
      </c>
      <c r="N249" s="6">
        <v>2563769.3228011024</v>
      </c>
      <c r="O249" s="7">
        <f t="shared" si="3"/>
        <v>467395232.51556319</v>
      </c>
    </row>
    <row r="250" spans="1:15" x14ac:dyDescent="0.25">
      <c r="A250" s="4" t="s">
        <v>5</v>
      </c>
      <c r="B250" s="4" t="s">
        <v>222</v>
      </c>
      <c r="C250" s="4" t="s">
        <v>205</v>
      </c>
      <c r="D250" s="4" t="s">
        <v>206</v>
      </c>
      <c r="E250" s="12" t="s">
        <v>333</v>
      </c>
      <c r="F250" s="12" t="s">
        <v>683</v>
      </c>
      <c r="G250" s="15">
        <v>0</v>
      </c>
      <c r="H250" s="5">
        <v>42276977.719457</v>
      </c>
      <c r="I250" s="16">
        <v>0</v>
      </c>
      <c r="J250" s="5">
        <v>0</v>
      </c>
      <c r="K250" s="5">
        <v>189858978.84998974</v>
      </c>
      <c r="L250" s="6">
        <v>0</v>
      </c>
      <c r="M250" s="6">
        <v>0</v>
      </c>
      <c r="N250" s="6">
        <v>1275368.2371988983</v>
      </c>
      <c r="O250" s="7">
        <f t="shared" si="3"/>
        <v>233411324.80664563</v>
      </c>
    </row>
    <row r="251" spans="1:15" x14ac:dyDescent="0.25">
      <c r="A251" s="4" t="s">
        <v>5</v>
      </c>
      <c r="B251" s="4" t="s">
        <v>222</v>
      </c>
      <c r="C251" s="4" t="s">
        <v>47</v>
      </c>
      <c r="D251" s="4" t="s">
        <v>48</v>
      </c>
      <c r="E251" s="12" t="s">
        <v>371</v>
      </c>
      <c r="F251" s="12" t="s">
        <v>683</v>
      </c>
      <c r="G251" s="15">
        <v>0</v>
      </c>
      <c r="H251" s="5">
        <v>22752358.823529005</v>
      </c>
      <c r="I251" s="16">
        <v>0</v>
      </c>
      <c r="J251" s="5">
        <v>0</v>
      </c>
      <c r="K251" s="5">
        <v>88838339.758281991</v>
      </c>
      <c r="L251" s="6">
        <v>0</v>
      </c>
      <c r="M251" s="6">
        <v>0</v>
      </c>
      <c r="N251" s="6">
        <v>647289.02125580865</v>
      </c>
      <c r="O251" s="7">
        <f t="shared" si="3"/>
        <v>112237987.6030668</v>
      </c>
    </row>
    <row r="252" spans="1:15" x14ac:dyDescent="0.25">
      <c r="A252" s="4" t="s">
        <v>5</v>
      </c>
      <c r="B252" s="4" t="s">
        <v>222</v>
      </c>
      <c r="C252" s="4" t="s">
        <v>47</v>
      </c>
      <c r="D252" s="4" t="s">
        <v>48</v>
      </c>
      <c r="E252" s="12" t="s">
        <v>372</v>
      </c>
      <c r="F252" s="12" t="s">
        <v>683</v>
      </c>
      <c r="G252" s="15">
        <v>0</v>
      </c>
      <c r="H252" s="5">
        <v>7785443.6832579002</v>
      </c>
      <c r="I252" s="16">
        <v>0</v>
      </c>
      <c r="J252" s="5">
        <v>0</v>
      </c>
      <c r="K252" s="5">
        <v>28709699.83935298</v>
      </c>
      <c r="L252" s="6">
        <v>0</v>
      </c>
      <c r="M252" s="6">
        <v>0</v>
      </c>
      <c r="N252" s="6">
        <v>472508.49565171858</v>
      </c>
      <c r="O252" s="7">
        <f t="shared" si="3"/>
        <v>36967652.018262602</v>
      </c>
    </row>
    <row r="253" spans="1:15" x14ac:dyDescent="0.25">
      <c r="A253" s="4" t="s">
        <v>5</v>
      </c>
      <c r="B253" s="4" t="s">
        <v>222</v>
      </c>
      <c r="C253" s="4" t="s">
        <v>33</v>
      </c>
      <c r="D253" s="4" t="s">
        <v>34</v>
      </c>
      <c r="E253" s="12" t="s">
        <v>374</v>
      </c>
      <c r="F253" s="12" t="s">
        <v>683</v>
      </c>
      <c r="G253" s="15">
        <v>0</v>
      </c>
      <c r="H253" s="5">
        <v>35930428.877828002</v>
      </c>
      <c r="I253" s="16">
        <v>0</v>
      </c>
      <c r="J253" s="5">
        <v>0</v>
      </c>
      <c r="K253" s="5">
        <v>153461192.48061404</v>
      </c>
      <c r="L253" s="6">
        <v>0</v>
      </c>
      <c r="M253" s="6">
        <v>0</v>
      </c>
      <c r="N253" s="6">
        <v>1480008.6361506931</v>
      </c>
      <c r="O253" s="7">
        <f t="shared" si="3"/>
        <v>190871629.99459273</v>
      </c>
    </row>
    <row r="254" spans="1:15" x14ac:dyDescent="0.25">
      <c r="A254" s="4" t="s">
        <v>5</v>
      </c>
      <c r="B254" s="4" t="s">
        <v>222</v>
      </c>
      <c r="C254" s="4" t="s">
        <v>33</v>
      </c>
      <c r="D254" s="4" t="s">
        <v>34</v>
      </c>
      <c r="E254" s="12" t="s">
        <v>375</v>
      </c>
      <c r="F254" s="12" t="s">
        <v>683</v>
      </c>
      <c r="G254" s="15">
        <v>0</v>
      </c>
      <c r="H254" s="5">
        <v>18335135.999999993</v>
      </c>
      <c r="I254" s="16">
        <v>0</v>
      </c>
      <c r="J254" s="5">
        <v>0</v>
      </c>
      <c r="K254" s="5">
        <v>66036906.577077724</v>
      </c>
      <c r="L254" s="6">
        <v>0</v>
      </c>
      <c r="M254" s="6">
        <v>0</v>
      </c>
      <c r="N254" s="6">
        <v>964705.5334815837</v>
      </c>
      <c r="O254" s="7">
        <f t="shared" si="3"/>
        <v>85336748.1105593</v>
      </c>
    </row>
    <row r="255" spans="1:15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2" t="s">
        <v>376</v>
      </c>
      <c r="F255" s="12" t="s">
        <v>683</v>
      </c>
      <c r="G255" s="15">
        <v>0</v>
      </c>
      <c r="H255" s="5">
        <v>21756593.176470995</v>
      </c>
      <c r="I255" s="16">
        <v>0</v>
      </c>
      <c r="J255" s="5">
        <v>0</v>
      </c>
      <c r="K255" s="5">
        <v>92412637.850973606</v>
      </c>
      <c r="L255" s="6">
        <v>0</v>
      </c>
      <c r="M255" s="6">
        <v>0</v>
      </c>
      <c r="N255" s="6">
        <v>598588.49036772281</v>
      </c>
      <c r="O255" s="7">
        <f t="shared" si="3"/>
        <v>114767819.51781233</v>
      </c>
    </row>
    <row r="256" spans="1:15" x14ac:dyDescent="0.25">
      <c r="A256" s="4" t="s">
        <v>5</v>
      </c>
      <c r="B256" s="4" t="s">
        <v>222</v>
      </c>
      <c r="C256" s="4" t="s">
        <v>61</v>
      </c>
      <c r="D256" s="4" t="s">
        <v>62</v>
      </c>
      <c r="E256" s="12" t="s">
        <v>377</v>
      </c>
      <c r="F256" s="12" t="s">
        <v>683</v>
      </c>
      <c r="G256" s="15">
        <v>0</v>
      </c>
      <c r="H256" s="5">
        <v>11220136.633483998</v>
      </c>
      <c r="I256" s="16">
        <v>0</v>
      </c>
      <c r="J256" s="5">
        <v>0</v>
      </c>
      <c r="K256" s="5">
        <v>58014550.717277758</v>
      </c>
      <c r="L256" s="6">
        <v>0</v>
      </c>
      <c r="M256" s="6">
        <v>0</v>
      </c>
      <c r="N256" s="6">
        <v>387200.9443771909</v>
      </c>
      <c r="O256" s="7">
        <f t="shared" si="3"/>
        <v>69621888.29513894</v>
      </c>
    </row>
    <row r="257" spans="1:15" x14ac:dyDescent="0.25">
      <c r="A257" s="4" t="s">
        <v>5</v>
      </c>
      <c r="B257" s="4" t="s">
        <v>222</v>
      </c>
      <c r="C257" s="4" t="s">
        <v>61</v>
      </c>
      <c r="D257" s="4" t="s">
        <v>62</v>
      </c>
      <c r="E257" s="12" t="s">
        <v>378</v>
      </c>
      <c r="F257" s="12" t="s">
        <v>683</v>
      </c>
      <c r="G257" s="15">
        <v>0</v>
      </c>
      <c r="H257" s="5">
        <v>79256176.144796997</v>
      </c>
      <c r="I257" s="16">
        <v>0</v>
      </c>
      <c r="J257" s="5">
        <v>0</v>
      </c>
      <c r="K257" s="5">
        <v>296263432.42826009</v>
      </c>
      <c r="L257" s="6">
        <v>0</v>
      </c>
      <c r="M257" s="6">
        <v>0</v>
      </c>
      <c r="N257" s="6">
        <v>2783567.849471637</v>
      </c>
      <c r="O257" s="7">
        <f t="shared" si="3"/>
        <v>378303176.42252868</v>
      </c>
    </row>
    <row r="258" spans="1:15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2" t="s">
        <v>379</v>
      </c>
      <c r="F258" s="12" t="s">
        <v>683</v>
      </c>
      <c r="G258" s="15">
        <v>0</v>
      </c>
      <c r="H258" s="5">
        <v>8888176.1266968995</v>
      </c>
      <c r="I258" s="16">
        <v>0</v>
      </c>
      <c r="J258" s="5">
        <v>0</v>
      </c>
      <c r="K258" s="5">
        <v>41859903.62610504</v>
      </c>
      <c r="L258" s="6">
        <v>0</v>
      </c>
      <c r="M258" s="6">
        <v>0</v>
      </c>
      <c r="N258" s="6">
        <v>386481.20615117205</v>
      </c>
      <c r="O258" s="7">
        <f t="shared" si="3"/>
        <v>51134560.958953112</v>
      </c>
    </row>
    <row r="259" spans="1:15" x14ac:dyDescent="0.25">
      <c r="A259" s="4" t="s">
        <v>5</v>
      </c>
      <c r="B259" s="4" t="s">
        <v>222</v>
      </c>
      <c r="C259" s="4" t="s">
        <v>383</v>
      </c>
      <c r="D259" s="4" t="s">
        <v>384</v>
      </c>
      <c r="E259" s="12" t="s">
        <v>385</v>
      </c>
      <c r="F259" s="12" t="s">
        <v>683</v>
      </c>
      <c r="G259" s="15">
        <v>0</v>
      </c>
      <c r="H259" s="5">
        <v>422204354.45249009</v>
      </c>
      <c r="I259" s="16">
        <v>0</v>
      </c>
      <c r="J259" s="5">
        <v>0</v>
      </c>
      <c r="K259" s="5">
        <v>1721552289.5046439</v>
      </c>
      <c r="L259" s="6">
        <v>0</v>
      </c>
      <c r="M259" s="6">
        <v>0</v>
      </c>
      <c r="N259" s="6">
        <v>15858565.020000001</v>
      </c>
      <c r="O259" s="7">
        <f t="shared" si="3"/>
        <v>2159615208.9771342</v>
      </c>
    </row>
    <row r="260" spans="1:15" x14ac:dyDescent="0.25">
      <c r="A260" s="4" t="s">
        <v>5</v>
      </c>
      <c r="B260" s="4" t="s">
        <v>222</v>
      </c>
      <c r="C260" s="4" t="s">
        <v>179</v>
      </c>
      <c r="D260" s="4" t="s">
        <v>180</v>
      </c>
      <c r="E260" s="12" t="s">
        <v>699</v>
      </c>
      <c r="F260" s="12" t="s">
        <v>683</v>
      </c>
      <c r="G260" s="15">
        <v>0</v>
      </c>
      <c r="H260" s="5">
        <v>3879627.2579185981</v>
      </c>
      <c r="I260" s="16">
        <v>0</v>
      </c>
      <c r="J260" s="5">
        <v>0</v>
      </c>
      <c r="K260" s="5">
        <v>17991384.703097686</v>
      </c>
      <c r="L260" s="6">
        <v>0</v>
      </c>
      <c r="M260" s="6">
        <v>0</v>
      </c>
      <c r="N260" s="6">
        <v>0</v>
      </c>
      <c r="O260" s="7">
        <f t="shared" si="3"/>
        <v>21871011.961016282</v>
      </c>
    </row>
    <row r="261" spans="1:15" ht="30" x14ac:dyDescent="0.25">
      <c r="A261" s="4" t="s">
        <v>435</v>
      </c>
      <c r="B261" s="4" t="s">
        <v>435</v>
      </c>
      <c r="C261" s="4" t="s">
        <v>24</v>
      </c>
      <c r="D261" s="4" t="s">
        <v>25</v>
      </c>
      <c r="E261" s="12" t="s">
        <v>436</v>
      </c>
      <c r="F261" s="12" t="s">
        <v>684</v>
      </c>
      <c r="G261" s="15">
        <v>0</v>
      </c>
      <c r="H261" s="5">
        <v>173903163.45701003</v>
      </c>
      <c r="I261" s="16">
        <v>120514993.83710003</v>
      </c>
      <c r="J261" s="5">
        <v>2045609892.0831411</v>
      </c>
      <c r="K261" s="5">
        <v>0</v>
      </c>
      <c r="L261" s="6">
        <v>0</v>
      </c>
      <c r="M261" s="6">
        <v>12488955.84</v>
      </c>
      <c r="N261" s="6">
        <v>0</v>
      </c>
      <c r="O261" s="7">
        <f t="shared" si="3"/>
        <v>2352517005.2172513</v>
      </c>
    </row>
    <row r="262" spans="1:15" ht="30" x14ac:dyDescent="0.25">
      <c r="A262" s="4" t="s">
        <v>435</v>
      </c>
      <c r="B262" s="4" t="s">
        <v>435</v>
      </c>
      <c r="C262" s="4" t="s">
        <v>7</v>
      </c>
      <c r="D262" s="4" t="s">
        <v>8</v>
      </c>
      <c r="E262" s="12" t="s">
        <v>439</v>
      </c>
      <c r="F262" s="12" t="s">
        <v>684</v>
      </c>
      <c r="G262" s="15">
        <v>0</v>
      </c>
      <c r="H262" s="5">
        <v>21619153.972851008</v>
      </c>
      <c r="I262" s="16">
        <v>18456363.357466012</v>
      </c>
      <c r="J262" s="5">
        <v>277954786.73286176</v>
      </c>
      <c r="K262" s="5">
        <v>0</v>
      </c>
      <c r="L262" s="6">
        <v>0</v>
      </c>
      <c r="M262" s="6">
        <v>1789063.9200000002</v>
      </c>
      <c r="N262" s="6">
        <v>0</v>
      </c>
      <c r="O262" s="7">
        <f t="shared" si="3"/>
        <v>319819367.98317879</v>
      </c>
    </row>
    <row r="263" spans="1:15" ht="30" x14ac:dyDescent="0.25">
      <c r="A263" s="4" t="s">
        <v>435</v>
      </c>
      <c r="B263" s="4" t="s">
        <v>435</v>
      </c>
      <c r="C263" s="4" t="s">
        <v>7</v>
      </c>
      <c r="D263" s="4" t="s">
        <v>8</v>
      </c>
      <c r="E263" s="12" t="s">
        <v>440</v>
      </c>
      <c r="F263" s="12" t="s">
        <v>684</v>
      </c>
      <c r="G263" s="15">
        <v>0</v>
      </c>
      <c r="H263" s="5">
        <v>39530408.425338984</v>
      </c>
      <c r="I263" s="16">
        <v>27450172.018100023</v>
      </c>
      <c r="J263" s="5">
        <v>373905321.7060172</v>
      </c>
      <c r="K263" s="5">
        <v>0</v>
      </c>
      <c r="L263" s="6">
        <v>0</v>
      </c>
      <c r="M263" s="6">
        <v>3279031.0200000005</v>
      </c>
      <c r="N263" s="6">
        <v>0</v>
      </c>
      <c r="O263" s="7">
        <f t="shared" ref="O263:O326" si="4">+SUM(G263:N263)</f>
        <v>444164933.16945618</v>
      </c>
    </row>
    <row r="264" spans="1:15" ht="30" x14ac:dyDescent="0.25">
      <c r="A264" s="4" t="s">
        <v>435</v>
      </c>
      <c r="B264" s="4" t="s">
        <v>435</v>
      </c>
      <c r="C264" s="4" t="s">
        <v>7</v>
      </c>
      <c r="D264" s="4" t="s">
        <v>8</v>
      </c>
      <c r="E264" s="12" t="s">
        <v>437</v>
      </c>
      <c r="F264" s="12" t="s">
        <v>684</v>
      </c>
      <c r="G264" s="15">
        <v>0</v>
      </c>
      <c r="H264" s="5">
        <v>54163438.425339997</v>
      </c>
      <c r="I264" s="16">
        <v>41116687.882353008</v>
      </c>
      <c r="J264" s="5">
        <v>420140767.52373582</v>
      </c>
      <c r="K264" s="5">
        <v>0</v>
      </c>
      <c r="L264" s="6">
        <v>0</v>
      </c>
      <c r="M264" s="6">
        <v>3229863.12</v>
      </c>
      <c r="N264" s="6">
        <v>0</v>
      </c>
      <c r="O264" s="7">
        <f t="shared" si="4"/>
        <v>518650756.95142883</v>
      </c>
    </row>
    <row r="265" spans="1:15" ht="30" x14ac:dyDescent="0.25">
      <c r="A265" s="4" t="s">
        <v>435</v>
      </c>
      <c r="B265" s="4" t="s">
        <v>435</v>
      </c>
      <c r="C265" s="4" t="s">
        <v>233</v>
      </c>
      <c r="D265" s="4" t="s">
        <v>234</v>
      </c>
      <c r="E265" s="12" t="s">
        <v>441</v>
      </c>
      <c r="F265" s="12" t="s">
        <v>684</v>
      </c>
      <c r="G265" s="15">
        <v>0</v>
      </c>
      <c r="H265" s="5">
        <v>58644627.076923013</v>
      </c>
      <c r="I265" s="16">
        <v>56416733.52036202</v>
      </c>
      <c r="J265" s="5">
        <v>575011272.31502652</v>
      </c>
      <c r="K265" s="5">
        <v>0</v>
      </c>
      <c r="L265" s="6">
        <v>0</v>
      </c>
      <c r="M265" s="6">
        <v>4614388.38</v>
      </c>
      <c r="N265" s="6">
        <v>0</v>
      </c>
      <c r="O265" s="7">
        <f t="shared" si="4"/>
        <v>694687021.29231155</v>
      </c>
    </row>
    <row r="266" spans="1:15" ht="30" x14ac:dyDescent="0.25">
      <c r="A266" s="4" t="s">
        <v>435</v>
      </c>
      <c r="B266" s="4" t="s">
        <v>435</v>
      </c>
      <c r="C266" s="4" t="s">
        <v>233</v>
      </c>
      <c r="D266" s="4" t="s">
        <v>234</v>
      </c>
      <c r="E266" s="12" t="s">
        <v>442</v>
      </c>
      <c r="F266" s="12" t="s">
        <v>684</v>
      </c>
      <c r="G266" s="15">
        <v>0</v>
      </c>
      <c r="H266" s="5">
        <v>48683016.199095011</v>
      </c>
      <c r="I266" s="16">
        <v>33886735.22171998</v>
      </c>
      <c r="J266" s="5">
        <v>392560912.18407559</v>
      </c>
      <c r="K266" s="5">
        <v>0</v>
      </c>
      <c r="L266" s="6">
        <v>0</v>
      </c>
      <c r="M266" s="6">
        <v>3084271.3800000004</v>
      </c>
      <c r="N266" s="6">
        <v>0</v>
      </c>
      <c r="O266" s="7">
        <f t="shared" si="4"/>
        <v>478214934.98489058</v>
      </c>
    </row>
    <row r="267" spans="1:15" x14ac:dyDescent="0.25">
      <c r="A267" s="4" t="s">
        <v>435</v>
      </c>
      <c r="B267" s="4" t="s">
        <v>435</v>
      </c>
      <c r="C267" s="4" t="s">
        <v>444</v>
      </c>
      <c r="D267" s="4" t="s">
        <v>445</v>
      </c>
      <c r="E267" s="12" t="s">
        <v>446</v>
      </c>
      <c r="F267" s="12" t="s">
        <v>684</v>
      </c>
      <c r="G267" s="15">
        <v>0</v>
      </c>
      <c r="H267" s="5">
        <v>146868884.42534006</v>
      </c>
      <c r="I267" s="16">
        <v>104535862.14479995</v>
      </c>
      <c r="J267" s="5">
        <v>1343392030.0298386</v>
      </c>
      <c r="K267" s="5">
        <v>0</v>
      </c>
      <c r="L267" s="6">
        <v>0</v>
      </c>
      <c r="M267" s="6">
        <v>9324731.3399999999</v>
      </c>
      <c r="N267" s="6">
        <v>0</v>
      </c>
      <c r="O267" s="7">
        <f t="shared" si="4"/>
        <v>1604121507.9399784</v>
      </c>
    </row>
    <row r="268" spans="1:15" x14ac:dyDescent="0.25">
      <c r="A268" s="4" t="s">
        <v>435</v>
      </c>
      <c r="B268" s="4" t="s">
        <v>435</v>
      </c>
      <c r="C268" s="4" t="s">
        <v>99</v>
      </c>
      <c r="D268" s="4" t="s">
        <v>100</v>
      </c>
      <c r="E268" s="12" t="s">
        <v>447</v>
      </c>
      <c r="F268" s="12" t="s">
        <v>684</v>
      </c>
      <c r="G268" s="15">
        <v>0</v>
      </c>
      <c r="H268" s="5">
        <v>35643261.511311978</v>
      </c>
      <c r="I268" s="16">
        <v>22393640.977375984</v>
      </c>
      <c r="J268" s="5">
        <v>320792764.0679785</v>
      </c>
      <c r="K268" s="5">
        <v>0</v>
      </c>
      <c r="L268" s="6">
        <v>0</v>
      </c>
      <c r="M268" s="6">
        <v>2570568.48</v>
      </c>
      <c r="N268" s="6">
        <v>0</v>
      </c>
      <c r="O268" s="7">
        <f t="shared" si="4"/>
        <v>381400235.03666651</v>
      </c>
    </row>
    <row r="269" spans="1:15" x14ac:dyDescent="0.25">
      <c r="A269" s="4" t="s">
        <v>435</v>
      </c>
      <c r="B269" s="4" t="s">
        <v>435</v>
      </c>
      <c r="C269" s="4" t="s">
        <v>99</v>
      </c>
      <c r="D269" s="4" t="s">
        <v>100</v>
      </c>
      <c r="E269" s="12" t="s">
        <v>448</v>
      </c>
      <c r="F269" s="12" t="s">
        <v>684</v>
      </c>
      <c r="G269" s="15">
        <v>0</v>
      </c>
      <c r="H269" s="5">
        <v>58573991.719456971</v>
      </c>
      <c r="I269" s="16">
        <v>34475227.945701003</v>
      </c>
      <c r="J269" s="5">
        <v>426190230.57449073</v>
      </c>
      <c r="K269" s="5">
        <v>0</v>
      </c>
      <c r="L269" s="6">
        <v>0</v>
      </c>
      <c r="M269" s="6">
        <v>2778722.64</v>
      </c>
      <c r="N269" s="6">
        <v>0</v>
      </c>
      <c r="O269" s="7">
        <f t="shared" si="4"/>
        <v>522018172.87964869</v>
      </c>
    </row>
    <row r="270" spans="1:15" ht="30" x14ac:dyDescent="0.25">
      <c r="A270" s="4" t="s">
        <v>435</v>
      </c>
      <c r="B270" s="4" t="s">
        <v>435</v>
      </c>
      <c r="C270" s="4" t="s">
        <v>449</v>
      </c>
      <c r="D270" s="4" t="s">
        <v>450</v>
      </c>
      <c r="E270" s="12" t="s">
        <v>453</v>
      </c>
      <c r="F270" s="12" t="s">
        <v>684</v>
      </c>
      <c r="G270" s="15">
        <v>0</v>
      </c>
      <c r="H270" s="5">
        <v>56756206.986424983</v>
      </c>
      <c r="I270" s="16">
        <v>57637091.954751015</v>
      </c>
      <c r="J270" s="5">
        <v>522460240.8418991</v>
      </c>
      <c r="K270" s="5">
        <v>0</v>
      </c>
      <c r="L270" s="6">
        <v>0</v>
      </c>
      <c r="M270" s="6">
        <v>4093444.8000000003</v>
      </c>
      <c r="N270" s="6">
        <v>0</v>
      </c>
      <c r="O270" s="7">
        <f t="shared" si="4"/>
        <v>640946984.58307505</v>
      </c>
    </row>
    <row r="271" spans="1:15" ht="30" x14ac:dyDescent="0.25">
      <c r="A271" s="4" t="s">
        <v>435</v>
      </c>
      <c r="B271" s="4" t="s">
        <v>435</v>
      </c>
      <c r="C271" s="4" t="s">
        <v>449</v>
      </c>
      <c r="D271" s="4" t="s">
        <v>450</v>
      </c>
      <c r="E271" s="12" t="s">
        <v>454</v>
      </c>
      <c r="F271" s="12" t="s">
        <v>684</v>
      </c>
      <c r="G271" s="15">
        <v>0</v>
      </c>
      <c r="H271" s="5">
        <v>52390556.823530018</v>
      </c>
      <c r="I271" s="16">
        <v>36418800.714932024</v>
      </c>
      <c r="J271" s="5">
        <v>380981931.76493645</v>
      </c>
      <c r="K271" s="5">
        <v>0</v>
      </c>
      <c r="L271" s="6">
        <v>0</v>
      </c>
      <c r="M271" s="6">
        <v>4391329.6800000006</v>
      </c>
      <c r="N271" s="6">
        <v>0</v>
      </c>
      <c r="O271" s="7">
        <f t="shared" si="4"/>
        <v>474182618.9833985</v>
      </c>
    </row>
    <row r="272" spans="1:15" ht="30" x14ac:dyDescent="0.25">
      <c r="A272" s="4" t="s">
        <v>435</v>
      </c>
      <c r="B272" s="4" t="s">
        <v>435</v>
      </c>
      <c r="C272" s="4" t="s">
        <v>449</v>
      </c>
      <c r="D272" s="4" t="s">
        <v>450</v>
      </c>
      <c r="E272" s="14" t="s">
        <v>451</v>
      </c>
      <c r="F272" s="12" t="s">
        <v>684</v>
      </c>
      <c r="G272" s="15">
        <v>0</v>
      </c>
      <c r="H272" s="5">
        <v>32940636.86877799</v>
      </c>
      <c r="I272" s="16">
        <v>25976322.244343996</v>
      </c>
      <c r="J272" s="5">
        <v>294085527.82976568</v>
      </c>
      <c r="K272" s="5">
        <v>0</v>
      </c>
      <c r="L272" s="6">
        <v>0</v>
      </c>
      <c r="M272" s="6">
        <v>3370118.7600000002</v>
      </c>
      <c r="N272" s="6">
        <v>0</v>
      </c>
      <c r="O272" s="7">
        <f t="shared" si="4"/>
        <v>356372605.70288765</v>
      </c>
    </row>
    <row r="273" spans="1:15" ht="30" x14ac:dyDescent="0.25">
      <c r="A273" s="4" t="s">
        <v>435</v>
      </c>
      <c r="B273" s="4" t="s">
        <v>435</v>
      </c>
      <c r="C273" s="4" t="s">
        <v>449</v>
      </c>
      <c r="D273" s="4" t="s">
        <v>450</v>
      </c>
      <c r="E273" s="14" t="s">
        <v>452</v>
      </c>
      <c r="F273" s="12" t="s">
        <v>684</v>
      </c>
      <c r="G273" s="15">
        <v>0</v>
      </c>
      <c r="H273" s="5">
        <v>46734203.692307979</v>
      </c>
      <c r="I273" s="16">
        <v>27800399.221719027</v>
      </c>
      <c r="J273" s="5">
        <v>358782426.15998948</v>
      </c>
      <c r="K273" s="5">
        <v>0</v>
      </c>
      <c r="L273" s="6">
        <v>0</v>
      </c>
      <c r="M273" s="6">
        <v>3254039.64</v>
      </c>
      <c r="N273" s="6">
        <v>0</v>
      </c>
      <c r="O273" s="7">
        <f t="shared" si="4"/>
        <v>436571068.71401644</v>
      </c>
    </row>
    <row r="274" spans="1:15" x14ac:dyDescent="0.25">
      <c r="A274" s="4" t="s">
        <v>435</v>
      </c>
      <c r="B274" s="4" t="s">
        <v>435</v>
      </c>
      <c r="C274" s="4" t="s">
        <v>455</v>
      </c>
      <c r="D274" s="4" t="s">
        <v>456</v>
      </c>
      <c r="E274" s="12" t="s">
        <v>458</v>
      </c>
      <c r="F274" s="12" t="s">
        <v>684</v>
      </c>
      <c r="G274" s="15">
        <v>0</v>
      </c>
      <c r="H274" s="5">
        <v>52539056.733031988</v>
      </c>
      <c r="I274" s="16">
        <v>34341239.837104023</v>
      </c>
      <c r="J274" s="5">
        <v>421036086.27447617</v>
      </c>
      <c r="K274" s="5">
        <v>0</v>
      </c>
      <c r="L274" s="6">
        <v>0</v>
      </c>
      <c r="M274" s="6">
        <v>2673000</v>
      </c>
      <c r="N274" s="6">
        <v>0</v>
      </c>
      <c r="O274" s="7">
        <f t="shared" si="4"/>
        <v>510589382.84461218</v>
      </c>
    </row>
    <row r="275" spans="1:15" x14ac:dyDescent="0.25">
      <c r="A275" s="4" t="s">
        <v>435</v>
      </c>
      <c r="B275" s="4" t="s">
        <v>435</v>
      </c>
      <c r="C275" s="4" t="s">
        <v>455</v>
      </c>
      <c r="D275" s="4" t="s">
        <v>456</v>
      </c>
      <c r="E275" s="12" t="s">
        <v>457</v>
      </c>
      <c r="F275" s="12" t="s">
        <v>684</v>
      </c>
      <c r="G275" s="15">
        <v>0</v>
      </c>
      <c r="H275" s="5">
        <v>54447364.796379983</v>
      </c>
      <c r="I275" s="16">
        <v>46500585.791854978</v>
      </c>
      <c r="J275" s="5">
        <v>469358025.49831504</v>
      </c>
      <c r="K275" s="5">
        <v>0</v>
      </c>
      <c r="L275" s="6">
        <v>0</v>
      </c>
      <c r="M275" s="6">
        <v>2687734.8000000003</v>
      </c>
      <c r="N275" s="6">
        <v>0</v>
      </c>
      <c r="O275" s="7">
        <f t="shared" si="4"/>
        <v>572993710.88654995</v>
      </c>
    </row>
    <row r="276" spans="1:15" x14ac:dyDescent="0.25">
      <c r="A276" s="4" t="s">
        <v>435</v>
      </c>
      <c r="B276" s="4" t="s">
        <v>435</v>
      </c>
      <c r="C276" s="4" t="s">
        <v>459</v>
      </c>
      <c r="D276" s="4" t="s">
        <v>460</v>
      </c>
      <c r="E276" s="12" t="s">
        <v>462</v>
      </c>
      <c r="F276" s="12" t="s">
        <v>684</v>
      </c>
      <c r="G276" s="15">
        <v>0</v>
      </c>
      <c r="H276" s="5">
        <v>51671910.425339997</v>
      </c>
      <c r="I276" s="16">
        <v>57299550.271493018</v>
      </c>
      <c r="J276" s="5">
        <v>649995803.86976624</v>
      </c>
      <c r="K276" s="5">
        <v>0</v>
      </c>
      <c r="L276" s="6">
        <v>0</v>
      </c>
      <c r="M276" s="6">
        <v>4373138.7</v>
      </c>
      <c r="N276" s="6">
        <v>0</v>
      </c>
      <c r="O276" s="7">
        <f t="shared" si="4"/>
        <v>763340403.2665993</v>
      </c>
    </row>
    <row r="277" spans="1:15" x14ac:dyDescent="0.25">
      <c r="A277" s="4" t="s">
        <v>435</v>
      </c>
      <c r="B277" s="4" t="s">
        <v>435</v>
      </c>
      <c r="C277" s="4" t="s">
        <v>459</v>
      </c>
      <c r="D277" s="4" t="s">
        <v>460</v>
      </c>
      <c r="E277" s="12" t="s">
        <v>461</v>
      </c>
      <c r="F277" s="12" t="s">
        <v>684</v>
      </c>
      <c r="G277" s="15">
        <v>0</v>
      </c>
      <c r="H277" s="5">
        <v>6880326.2171946019</v>
      </c>
      <c r="I277" s="16">
        <v>5652705.0226244032</v>
      </c>
      <c r="J277" s="5">
        <v>48814700.277549461</v>
      </c>
      <c r="K277" s="5">
        <v>0</v>
      </c>
      <c r="L277" s="6">
        <v>0</v>
      </c>
      <c r="M277" s="6">
        <v>477262.98</v>
      </c>
      <c r="N277" s="6">
        <v>0</v>
      </c>
      <c r="O277" s="7">
        <f t="shared" si="4"/>
        <v>61824994.497368462</v>
      </c>
    </row>
    <row r="278" spans="1:15" ht="30" x14ac:dyDescent="0.25">
      <c r="A278" s="4" t="s">
        <v>435</v>
      </c>
      <c r="B278" s="4" t="s">
        <v>435</v>
      </c>
      <c r="C278" s="4" t="s">
        <v>190</v>
      </c>
      <c r="D278" s="4" t="s">
        <v>191</v>
      </c>
      <c r="E278" s="12" t="s">
        <v>463</v>
      </c>
      <c r="F278" s="12" t="s">
        <v>684</v>
      </c>
      <c r="G278" s="15">
        <v>0</v>
      </c>
      <c r="H278" s="5">
        <v>59121839.13122195</v>
      </c>
      <c r="I278" s="16">
        <v>59237378.009050012</v>
      </c>
      <c r="J278" s="5">
        <v>718649754.29291201</v>
      </c>
      <c r="K278" s="5">
        <v>0</v>
      </c>
      <c r="L278" s="6">
        <v>0</v>
      </c>
      <c r="M278" s="6">
        <v>4245578.1000000006</v>
      </c>
      <c r="N278" s="6">
        <v>0</v>
      </c>
      <c r="O278" s="7">
        <f t="shared" si="4"/>
        <v>841254549.53318393</v>
      </c>
    </row>
    <row r="279" spans="1:15" ht="30" x14ac:dyDescent="0.25">
      <c r="A279" s="4" t="s">
        <v>435</v>
      </c>
      <c r="B279" s="4" t="s">
        <v>435</v>
      </c>
      <c r="C279" s="4" t="s">
        <v>464</v>
      </c>
      <c r="D279" s="4" t="s">
        <v>709</v>
      </c>
      <c r="E279" s="12" t="s">
        <v>465</v>
      </c>
      <c r="F279" s="12" t="s">
        <v>684</v>
      </c>
      <c r="G279" s="15">
        <v>0</v>
      </c>
      <c r="H279" s="5">
        <v>45268817.981899977</v>
      </c>
      <c r="I279" s="16">
        <v>21112434.334841013</v>
      </c>
      <c r="J279" s="5">
        <v>395411687.3916325</v>
      </c>
      <c r="K279" s="5">
        <v>0</v>
      </c>
      <c r="L279" s="6">
        <v>0</v>
      </c>
      <c r="M279" s="6">
        <v>2797304.22</v>
      </c>
      <c r="N279" s="6">
        <v>0</v>
      </c>
      <c r="O279" s="7">
        <f t="shared" si="4"/>
        <v>464590243.92837352</v>
      </c>
    </row>
    <row r="280" spans="1:15" x14ac:dyDescent="0.25">
      <c r="A280" s="4" t="s">
        <v>435</v>
      </c>
      <c r="B280" s="4" t="s">
        <v>435</v>
      </c>
      <c r="C280" s="4" t="s">
        <v>102</v>
      </c>
      <c r="D280" s="4" t="s">
        <v>103</v>
      </c>
      <c r="E280" s="12" t="s">
        <v>467</v>
      </c>
      <c r="F280" s="12" t="s">
        <v>684</v>
      </c>
      <c r="G280" s="15">
        <v>0</v>
      </c>
      <c r="H280" s="5">
        <v>118666186.73302996</v>
      </c>
      <c r="I280" s="16">
        <v>87062269.954751015</v>
      </c>
      <c r="J280" s="5">
        <v>1561078254.0456419</v>
      </c>
      <c r="K280" s="5">
        <v>0</v>
      </c>
      <c r="L280" s="6">
        <v>0</v>
      </c>
      <c r="M280" s="6">
        <v>6752454.2999999998</v>
      </c>
      <c r="N280" s="6">
        <v>0</v>
      </c>
      <c r="O280" s="7">
        <f t="shared" si="4"/>
        <v>1773559165.0334227</v>
      </c>
    </row>
    <row r="281" spans="1:15" x14ac:dyDescent="0.25">
      <c r="A281" s="4" t="s">
        <v>435</v>
      </c>
      <c r="B281" s="4" t="s">
        <v>435</v>
      </c>
      <c r="C281" s="4" t="s">
        <v>102</v>
      </c>
      <c r="D281" s="4" t="s">
        <v>103</v>
      </c>
      <c r="E281" s="12" t="s">
        <v>466</v>
      </c>
      <c r="F281" s="12" t="s">
        <v>684</v>
      </c>
      <c r="G281" s="15">
        <v>0</v>
      </c>
      <c r="H281" s="5">
        <v>17602271.800905004</v>
      </c>
      <c r="I281" s="16">
        <v>8922006.8144796044</v>
      </c>
      <c r="J281" s="5">
        <v>155222232.67482454</v>
      </c>
      <c r="K281" s="5">
        <v>0</v>
      </c>
      <c r="L281" s="6">
        <v>0</v>
      </c>
      <c r="M281" s="6">
        <v>1441864.4400000002</v>
      </c>
      <c r="N281" s="6">
        <v>0</v>
      </c>
      <c r="O281" s="7">
        <f t="shared" si="4"/>
        <v>183188375.73020914</v>
      </c>
    </row>
    <row r="282" spans="1:15" ht="30" x14ac:dyDescent="0.25">
      <c r="A282" s="4" t="s">
        <v>435</v>
      </c>
      <c r="B282" s="4" t="s">
        <v>435</v>
      </c>
      <c r="C282" s="4" t="s">
        <v>92</v>
      </c>
      <c r="D282" s="4" t="s">
        <v>93</v>
      </c>
      <c r="E282" s="12" t="s">
        <v>470</v>
      </c>
      <c r="F282" s="12" t="s">
        <v>684</v>
      </c>
      <c r="G282" s="15">
        <v>0</v>
      </c>
      <c r="H282" s="5">
        <v>96255765.755656958</v>
      </c>
      <c r="I282" s="16">
        <v>63263778.968325973</v>
      </c>
      <c r="J282" s="5">
        <v>1171180471.1681898</v>
      </c>
      <c r="K282" s="5">
        <v>0</v>
      </c>
      <c r="L282" s="6">
        <v>0</v>
      </c>
      <c r="M282" s="6">
        <v>5159304</v>
      </c>
      <c r="N282" s="6">
        <v>0</v>
      </c>
      <c r="O282" s="7">
        <f t="shared" si="4"/>
        <v>1335859319.8921728</v>
      </c>
    </row>
    <row r="283" spans="1:15" ht="30" x14ac:dyDescent="0.25">
      <c r="A283" s="4" t="s">
        <v>435</v>
      </c>
      <c r="B283" s="4" t="s">
        <v>435</v>
      </c>
      <c r="C283" s="4" t="s">
        <v>92</v>
      </c>
      <c r="D283" s="4" t="s">
        <v>93</v>
      </c>
      <c r="E283" s="12" t="s">
        <v>468</v>
      </c>
      <c r="F283" s="12" t="s">
        <v>684</v>
      </c>
      <c r="G283" s="15">
        <v>0</v>
      </c>
      <c r="H283" s="5">
        <v>59642997.067874014</v>
      </c>
      <c r="I283" s="16">
        <v>28623071.873303056</v>
      </c>
      <c r="J283" s="5">
        <v>796632369.62512136</v>
      </c>
      <c r="K283" s="5">
        <v>0</v>
      </c>
      <c r="L283" s="6">
        <v>0</v>
      </c>
      <c r="M283" s="6">
        <v>4274229.78</v>
      </c>
      <c r="N283" s="6">
        <v>0</v>
      </c>
      <c r="O283" s="7">
        <f t="shared" si="4"/>
        <v>889172668.34629846</v>
      </c>
    </row>
    <row r="284" spans="1:15" ht="30" x14ac:dyDescent="0.25">
      <c r="A284" s="4" t="s">
        <v>435</v>
      </c>
      <c r="B284" s="4" t="s">
        <v>435</v>
      </c>
      <c r="C284" s="4" t="s">
        <v>92</v>
      </c>
      <c r="D284" s="4" t="s">
        <v>93</v>
      </c>
      <c r="E284" s="12" t="s">
        <v>469</v>
      </c>
      <c r="F284" s="12" t="s">
        <v>684</v>
      </c>
      <c r="G284" s="15">
        <v>0</v>
      </c>
      <c r="H284" s="5">
        <v>23820718.832579017</v>
      </c>
      <c r="I284" s="16">
        <v>17534357.14932099</v>
      </c>
      <c r="J284" s="5">
        <v>323535820.25498056</v>
      </c>
      <c r="K284" s="5">
        <v>0</v>
      </c>
      <c r="L284" s="6">
        <v>0</v>
      </c>
      <c r="M284" s="6">
        <v>1660414.68</v>
      </c>
      <c r="N284" s="6">
        <v>0</v>
      </c>
      <c r="O284" s="7">
        <f t="shared" si="4"/>
        <v>366551310.91688055</v>
      </c>
    </row>
    <row r="285" spans="1:15" x14ac:dyDescent="0.25">
      <c r="A285" s="4" t="s">
        <v>435</v>
      </c>
      <c r="B285" s="4" t="s">
        <v>435</v>
      </c>
      <c r="C285" s="4" t="s">
        <v>471</v>
      </c>
      <c r="D285" s="4" t="s">
        <v>472</v>
      </c>
      <c r="E285" s="12" t="s">
        <v>473</v>
      </c>
      <c r="F285" s="12" t="s">
        <v>684</v>
      </c>
      <c r="G285" s="15">
        <v>0</v>
      </c>
      <c r="H285" s="5">
        <v>36912840.85067901</v>
      </c>
      <c r="I285" s="16">
        <v>29297929.972851008</v>
      </c>
      <c r="J285" s="5">
        <v>270579815.75458443</v>
      </c>
      <c r="K285" s="5">
        <v>0</v>
      </c>
      <c r="L285" s="6">
        <v>0</v>
      </c>
      <c r="M285" s="6">
        <v>2080180.2600000005</v>
      </c>
      <c r="N285" s="6">
        <v>0</v>
      </c>
      <c r="O285" s="7">
        <f t="shared" si="4"/>
        <v>338870766.83811444</v>
      </c>
    </row>
    <row r="286" spans="1:15" x14ac:dyDescent="0.25">
      <c r="A286" s="4" t="s">
        <v>435</v>
      </c>
      <c r="B286" s="4" t="s">
        <v>435</v>
      </c>
      <c r="C286" s="4" t="s">
        <v>471</v>
      </c>
      <c r="D286" s="4" t="s">
        <v>472</v>
      </c>
      <c r="E286" s="12" t="s">
        <v>475</v>
      </c>
      <c r="F286" s="12" t="s">
        <v>684</v>
      </c>
      <c r="G286" s="15">
        <v>0</v>
      </c>
      <c r="H286" s="5">
        <v>25195868.244343996</v>
      </c>
      <c r="I286" s="16">
        <v>21343596.289593011</v>
      </c>
      <c r="J286" s="5">
        <v>177562789.02772242</v>
      </c>
      <c r="K286" s="5">
        <v>0</v>
      </c>
      <c r="L286" s="6">
        <v>0</v>
      </c>
      <c r="M286" s="6">
        <v>1248029.6399999999</v>
      </c>
      <c r="N286" s="6">
        <v>0</v>
      </c>
      <c r="O286" s="7">
        <f t="shared" si="4"/>
        <v>225350283.20165941</v>
      </c>
    </row>
    <row r="287" spans="1:15" x14ac:dyDescent="0.25">
      <c r="A287" s="4" t="s">
        <v>435</v>
      </c>
      <c r="B287" s="4" t="s">
        <v>435</v>
      </c>
      <c r="C287" s="4" t="s">
        <v>471</v>
      </c>
      <c r="D287" s="4" t="s">
        <v>472</v>
      </c>
      <c r="E287" s="12" t="s">
        <v>476</v>
      </c>
      <c r="F287" s="12" t="s">
        <v>684</v>
      </c>
      <c r="G287" s="15">
        <v>0</v>
      </c>
      <c r="H287" s="5">
        <v>5549104.7149322033</v>
      </c>
      <c r="I287" s="16">
        <v>4306529.4932126999</v>
      </c>
      <c r="J287" s="5">
        <v>84649014.329464257</v>
      </c>
      <c r="K287" s="5">
        <v>0</v>
      </c>
      <c r="L287" s="6">
        <v>0</v>
      </c>
      <c r="M287" s="6">
        <v>705153.6</v>
      </c>
      <c r="N287" s="6">
        <v>0</v>
      </c>
      <c r="O287" s="7">
        <f t="shared" si="4"/>
        <v>95209802.137609154</v>
      </c>
    </row>
    <row r="288" spans="1:15" x14ac:dyDescent="0.25">
      <c r="A288" s="4" t="s">
        <v>435</v>
      </c>
      <c r="B288" s="4" t="s">
        <v>435</v>
      </c>
      <c r="C288" s="4" t="s">
        <v>471</v>
      </c>
      <c r="D288" s="4" t="s">
        <v>472</v>
      </c>
      <c r="E288" s="12" t="s">
        <v>474</v>
      </c>
      <c r="F288" s="12" t="s">
        <v>684</v>
      </c>
      <c r="G288" s="15">
        <v>0</v>
      </c>
      <c r="H288" s="5">
        <v>36136963.257918984</v>
      </c>
      <c r="I288" s="16">
        <v>26998905.230769008</v>
      </c>
      <c r="J288" s="5">
        <v>210332391.66007674</v>
      </c>
      <c r="K288" s="5">
        <v>0</v>
      </c>
      <c r="L288" s="6">
        <v>0</v>
      </c>
      <c r="M288" s="6">
        <v>1379023.9200000002</v>
      </c>
      <c r="N288" s="6">
        <v>0</v>
      </c>
      <c r="O288" s="7">
        <f t="shared" si="4"/>
        <v>274847284.06876475</v>
      </c>
    </row>
    <row r="289" spans="1:15" x14ac:dyDescent="0.25">
      <c r="A289" s="4" t="s">
        <v>435</v>
      </c>
      <c r="B289" s="4" t="s">
        <v>435</v>
      </c>
      <c r="C289" s="4" t="s">
        <v>478</v>
      </c>
      <c r="D289" s="4" t="s">
        <v>479</v>
      </c>
      <c r="E289" s="12" t="s">
        <v>480</v>
      </c>
      <c r="F289" s="12" t="s">
        <v>684</v>
      </c>
      <c r="G289" s="15">
        <v>0</v>
      </c>
      <c r="H289" s="5">
        <v>52561217.457013011</v>
      </c>
      <c r="I289" s="16">
        <v>33407314.027149022</v>
      </c>
      <c r="J289" s="5">
        <v>466243725.20645684</v>
      </c>
      <c r="K289" s="5">
        <v>0</v>
      </c>
      <c r="L289" s="6">
        <v>0</v>
      </c>
      <c r="M289" s="6">
        <v>3063630.2399999998</v>
      </c>
      <c r="N289" s="6">
        <v>0</v>
      </c>
      <c r="O289" s="7">
        <f t="shared" si="4"/>
        <v>555275886.93061888</v>
      </c>
    </row>
    <row r="290" spans="1:15" x14ac:dyDescent="0.25">
      <c r="A290" s="4" t="s">
        <v>435</v>
      </c>
      <c r="B290" s="4" t="s">
        <v>435</v>
      </c>
      <c r="C290" s="4" t="s">
        <v>481</v>
      </c>
      <c r="D290" s="4" t="s">
        <v>482</v>
      </c>
      <c r="E290" s="12" t="s">
        <v>483</v>
      </c>
      <c r="F290" s="12" t="s">
        <v>684</v>
      </c>
      <c r="G290" s="15">
        <v>0</v>
      </c>
      <c r="H290" s="5">
        <v>47733781.457014024</v>
      </c>
      <c r="I290" s="16">
        <v>30689005.638009012</v>
      </c>
      <c r="J290" s="5">
        <v>372570986.77613372</v>
      </c>
      <c r="K290" s="5">
        <v>0</v>
      </c>
      <c r="L290" s="6">
        <v>0</v>
      </c>
      <c r="M290" s="6">
        <v>2570143.3199999998</v>
      </c>
      <c r="N290" s="6">
        <v>0</v>
      </c>
      <c r="O290" s="7">
        <f t="shared" si="4"/>
        <v>453563917.19115674</v>
      </c>
    </row>
    <row r="291" spans="1:15" x14ac:dyDescent="0.25">
      <c r="A291" s="4" t="s">
        <v>435</v>
      </c>
      <c r="B291" s="4" t="s">
        <v>435</v>
      </c>
      <c r="C291" s="4" t="s">
        <v>484</v>
      </c>
      <c r="D291" s="4" t="s">
        <v>485</v>
      </c>
      <c r="E291" s="12" t="s">
        <v>600</v>
      </c>
      <c r="F291" s="12" t="s">
        <v>684</v>
      </c>
      <c r="G291" s="15">
        <v>0</v>
      </c>
      <c r="H291" s="5">
        <v>44696928.271493971</v>
      </c>
      <c r="I291" s="16">
        <v>36690191.954751015</v>
      </c>
      <c r="J291" s="5">
        <v>385911560.2365548</v>
      </c>
      <c r="K291" s="5">
        <v>0</v>
      </c>
      <c r="L291" s="6">
        <v>0</v>
      </c>
      <c r="M291" s="6">
        <v>2256178.86</v>
      </c>
      <c r="N291" s="6">
        <v>0</v>
      </c>
      <c r="O291" s="7">
        <f t="shared" si="4"/>
        <v>469554859.3227998</v>
      </c>
    </row>
    <row r="292" spans="1:15" x14ac:dyDescent="0.25">
      <c r="A292" s="4" t="s">
        <v>435</v>
      </c>
      <c r="B292" s="4" t="s">
        <v>435</v>
      </c>
      <c r="C292" s="4" t="s">
        <v>484</v>
      </c>
      <c r="D292" s="4" t="s">
        <v>485</v>
      </c>
      <c r="E292" s="12" t="s">
        <v>602</v>
      </c>
      <c r="F292" s="12" t="s">
        <v>684</v>
      </c>
      <c r="G292" s="15">
        <v>0</v>
      </c>
      <c r="H292" s="5">
        <v>34603441.665158004</v>
      </c>
      <c r="I292" s="16">
        <v>27467729.402715027</v>
      </c>
      <c r="J292" s="5">
        <v>300205145.81982756</v>
      </c>
      <c r="K292" s="5">
        <v>0</v>
      </c>
      <c r="L292" s="6">
        <v>0</v>
      </c>
      <c r="M292" s="6">
        <v>1907069.4000000001</v>
      </c>
      <c r="N292" s="6">
        <v>0</v>
      </c>
      <c r="O292" s="7">
        <f t="shared" si="4"/>
        <v>364183386.28770053</v>
      </c>
    </row>
    <row r="293" spans="1:15" ht="30" x14ac:dyDescent="0.25">
      <c r="A293" s="4" t="s">
        <v>435</v>
      </c>
      <c r="B293" s="4" t="s">
        <v>435</v>
      </c>
      <c r="C293" s="4" t="s">
        <v>487</v>
      </c>
      <c r="D293" s="4" t="s">
        <v>488</v>
      </c>
      <c r="E293" s="12" t="s">
        <v>489</v>
      </c>
      <c r="F293" s="12" t="s">
        <v>684</v>
      </c>
      <c r="G293" s="15">
        <v>0</v>
      </c>
      <c r="H293" s="5">
        <v>145647044.88687992</v>
      </c>
      <c r="I293" s="16">
        <v>231752560.28053999</v>
      </c>
      <c r="J293" s="5">
        <v>1623242773.2761321</v>
      </c>
      <c r="K293" s="5">
        <v>0</v>
      </c>
      <c r="L293" s="6">
        <v>0</v>
      </c>
      <c r="M293" s="6">
        <v>13470303.42</v>
      </c>
      <c r="N293" s="6">
        <v>0</v>
      </c>
      <c r="O293" s="7">
        <f t="shared" si="4"/>
        <v>2014112681.8635521</v>
      </c>
    </row>
    <row r="294" spans="1:15" x14ac:dyDescent="0.25">
      <c r="A294" s="4" t="s">
        <v>435</v>
      </c>
      <c r="B294" s="4" t="s">
        <v>435</v>
      </c>
      <c r="C294" s="4" t="s">
        <v>490</v>
      </c>
      <c r="D294" s="4" t="s">
        <v>491</v>
      </c>
      <c r="E294" s="12" t="s">
        <v>492</v>
      </c>
      <c r="F294" s="12" t="s">
        <v>684</v>
      </c>
      <c r="G294" s="15">
        <v>0</v>
      </c>
      <c r="H294" s="5">
        <v>101465271.04977</v>
      </c>
      <c r="I294" s="16">
        <v>66788725.755656004</v>
      </c>
      <c r="J294" s="5">
        <v>865262625.2784394</v>
      </c>
      <c r="K294" s="5">
        <v>0</v>
      </c>
      <c r="L294" s="6">
        <v>0</v>
      </c>
      <c r="M294" s="6">
        <v>6813059.4000000004</v>
      </c>
      <c r="N294" s="6">
        <v>0</v>
      </c>
      <c r="O294" s="7">
        <f t="shared" si="4"/>
        <v>1040329681.4838654</v>
      </c>
    </row>
    <row r="295" spans="1:15" ht="30" x14ac:dyDescent="0.25">
      <c r="A295" s="4" t="s">
        <v>435</v>
      </c>
      <c r="B295" s="4" t="s">
        <v>435</v>
      </c>
      <c r="C295" s="4" t="s">
        <v>105</v>
      </c>
      <c r="D295" s="4" t="s">
        <v>106</v>
      </c>
      <c r="E295" s="12" t="s">
        <v>493</v>
      </c>
      <c r="F295" s="12" t="s">
        <v>684</v>
      </c>
      <c r="G295" s="15">
        <v>0</v>
      </c>
      <c r="H295" s="5">
        <v>127440105.41175997</v>
      </c>
      <c r="I295" s="16">
        <v>71255995.837103963</v>
      </c>
      <c r="J295" s="5">
        <v>977549570.36742961</v>
      </c>
      <c r="K295" s="5">
        <v>0</v>
      </c>
      <c r="L295" s="6">
        <v>0</v>
      </c>
      <c r="M295" s="6">
        <v>6368699.8799999999</v>
      </c>
      <c r="N295" s="6">
        <v>0</v>
      </c>
      <c r="O295" s="7">
        <f t="shared" si="4"/>
        <v>1182614371.4962935</v>
      </c>
    </row>
    <row r="296" spans="1:15" x14ac:dyDescent="0.25">
      <c r="A296" s="4" t="s">
        <v>435</v>
      </c>
      <c r="B296" s="4" t="s">
        <v>435</v>
      </c>
      <c r="C296" s="4" t="s">
        <v>494</v>
      </c>
      <c r="D296" s="4" t="s">
        <v>495</v>
      </c>
      <c r="E296" s="12" t="s">
        <v>496</v>
      </c>
      <c r="F296" s="12" t="s">
        <v>684</v>
      </c>
      <c r="G296" s="15">
        <v>0</v>
      </c>
      <c r="H296" s="5">
        <v>71626113.819005013</v>
      </c>
      <c r="I296" s="16">
        <v>69425882.416288972</v>
      </c>
      <c r="J296" s="5">
        <v>634843575.94982088</v>
      </c>
      <c r="K296" s="5">
        <v>0</v>
      </c>
      <c r="L296" s="6">
        <v>0</v>
      </c>
      <c r="M296" s="6">
        <v>4462695</v>
      </c>
      <c r="N296" s="6">
        <v>0</v>
      </c>
      <c r="O296" s="7">
        <f t="shared" si="4"/>
        <v>780358267.18511486</v>
      </c>
    </row>
    <row r="297" spans="1:15" ht="30" x14ac:dyDescent="0.25">
      <c r="A297" s="4" t="s">
        <v>435</v>
      </c>
      <c r="B297" s="4" t="s">
        <v>435</v>
      </c>
      <c r="C297" s="4" t="s">
        <v>497</v>
      </c>
      <c r="D297" s="4" t="s">
        <v>498</v>
      </c>
      <c r="E297" s="12" t="s">
        <v>499</v>
      </c>
      <c r="F297" s="12" t="s">
        <v>684</v>
      </c>
      <c r="G297" s="15">
        <v>0</v>
      </c>
      <c r="H297" s="5">
        <v>46737954.923076987</v>
      </c>
      <c r="I297" s="16">
        <v>32920841.927601993</v>
      </c>
      <c r="J297" s="5">
        <v>350869454.57490551</v>
      </c>
      <c r="K297" s="5">
        <v>0</v>
      </c>
      <c r="L297" s="6">
        <v>0</v>
      </c>
      <c r="M297" s="6">
        <v>2363076</v>
      </c>
      <c r="N297" s="6">
        <v>0</v>
      </c>
      <c r="O297" s="7">
        <f t="shared" si="4"/>
        <v>432891327.4255845</v>
      </c>
    </row>
    <row r="298" spans="1:15" x14ac:dyDescent="0.25">
      <c r="A298" s="4" t="s">
        <v>435</v>
      </c>
      <c r="B298" s="4" t="s">
        <v>435</v>
      </c>
      <c r="C298" s="4" t="s">
        <v>501</v>
      </c>
      <c r="D298" s="4" t="s">
        <v>502</v>
      </c>
      <c r="E298" s="12" t="s">
        <v>503</v>
      </c>
      <c r="F298" s="12" t="s">
        <v>684</v>
      </c>
      <c r="G298" s="15">
        <v>0</v>
      </c>
      <c r="H298" s="5">
        <v>94166999.891402006</v>
      </c>
      <c r="I298" s="16">
        <v>70495553.475113034</v>
      </c>
      <c r="J298" s="5">
        <v>809051706.83590293</v>
      </c>
      <c r="K298" s="5">
        <v>0</v>
      </c>
      <c r="L298" s="6">
        <v>0</v>
      </c>
      <c r="M298" s="6">
        <v>5706855.1800000006</v>
      </c>
      <c r="N298" s="6">
        <v>0</v>
      </c>
      <c r="O298" s="7">
        <f t="shared" si="4"/>
        <v>979421115.38241792</v>
      </c>
    </row>
    <row r="299" spans="1:15" x14ac:dyDescent="0.25">
      <c r="A299" s="4" t="s">
        <v>435</v>
      </c>
      <c r="B299" s="4" t="s">
        <v>435</v>
      </c>
      <c r="C299" s="4" t="s">
        <v>504</v>
      </c>
      <c r="D299" s="4" t="s">
        <v>505</v>
      </c>
      <c r="E299" s="12" t="s">
        <v>506</v>
      </c>
      <c r="F299" s="12" t="s">
        <v>684</v>
      </c>
      <c r="G299" s="15">
        <v>0</v>
      </c>
      <c r="H299" s="5">
        <v>91020856.914026976</v>
      </c>
      <c r="I299" s="16">
        <v>92909758.832579017</v>
      </c>
      <c r="J299" s="5">
        <v>939387914.35364163</v>
      </c>
      <c r="K299" s="5">
        <v>0</v>
      </c>
      <c r="L299" s="6">
        <v>0</v>
      </c>
      <c r="M299" s="6">
        <v>6038852.2199999997</v>
      </c>
      <c r="N299" s="6">
        <v>0</v>
      </c>
      <c r="O299" s="7">
        <f t="shared" si="4"/>
        <v>1129357382.3202477</v>
      </c>
    </row>
    <row r="300" spans="1:15" ht="30" x14ac:dyDescent="0.25">
      <c r="A300" s="4" t="s">
        <v>435</v>
      </c>
      <c r="B300" s="4" t="s">
        <v>435</v>
      </c>
      <c r="C300" s="4" t="s">
        <v>507</v>
      </c>
      <c r="D300" s="4" t="s">
        <v>508</v>
      </c>
      <c r="E300" s="12" t="s">
        <v>509</v>
      </c>
      <c r="F300" s="12" t="s">
        <v>684</v>
      </c>
      <c r="G300" s="15">
        <v>0</v>
      </c>
      <c r="H300" s="5">
        <v>100622804.67873001</v>
      </c>
      <c r="I300" s="16">
        <v>78492408.434388995</v>
      </c>
      <c r="J300" s="5">
        <v>1039738788.3516221</v>
      </c>
      <c r="K300" s="5">
        <v>0</v>
      </c>
      <c r="L300" s="6">
        <v>0</v>
      </c>
      <c r="M300" s="6">
        <v>5668327.4400000004</v>
      </c>
      <c r="N300" s="6">
        <v>0</v>
      </c>
      <c r="O300" s="7">
        <f t="shared" si="4"/>
        <v>1224522328.9047413</v>
      </c>
    </row>
    <row r="301" spans="1:15" x14ac:dyDescent="0.25">
      <c r="A301" s="4" t="s">
        <v>435</v>
      </c>
      <c r="B301" s="4" t="s">
        <v>435</v>
      </c>
      <c r="C301" s="4" t="s">
        <v>510</v>
      </c>
      <c r="D301" s="4" t="s">
        <v>511</v>
      </c>
      <c r="E301" s="12" t="s">
        <v>512</v>
      </c>
      <c r="F301" s="12" t="s">
        <v>684</v>
      </c>
      <c r="G301" s="15">
        <v>0</v>
      </c>
      <c r="H301" s="5">
        <v>81114935.321267009</v>
      </c>
      <c r="I301" s="16">
        <v>55149036.723982036</v>
      </c>
      <c r="J301" s="5">
        <v>541961589.80508292</v>
      </c>
      <c r="K301" s="5">
        <v>0</v>
      </c>
      <c r="L301" s="6">
        <v>0</v>
      </c>
      <c r="M301" s="6">
        <v>3758396.7600000002</v>
      </c>
      <c r="N301" s="6">
        <v>0</v>
      </c>
      <c r="O301" s="7">
        <f t="shared" si="4"/>
        <v>681983958.61033201</v>
      </c>
    </row>
    <row r="302" spans="1:15" ht="30" x14ac:dyDescent="0.25">
      <c r="A302" s="4" t="s">
        <v>435</v>
      </c>
      <c r="B302" s="4" t="s">
        <v>435</v>
      </c>
      <c r="C302" s="4" t="s">
        <v>513</v>
      </c>
      <c r="D302" s="4" t="s">
        <v>514</v>
      </c>
      <c r="E302" s="12" t="s">
        <v>515</v>
      </c>
      <c r="F302" s="12" t="s">
        <v>684</v>
      </c>
      <c r="G302" s="15">
        <v>0</v>
      </c>
      <c r="H302" s="5">
        <v>52202512.081449032</v>
      </c>
      <c r="I302" s="16">
        <v>32445404.515837014</v>
      </c>
      <c r="J302" s="5">
        <v>516089950.7607224</v>
      </c>
      <c r="K302" s="5">
        <v>0</v>
      </c>
      <c r="L302" s="6">
        <v>0</v>
      </c>
      <c r="M302" s="6">
        <v>3396733.0200000005</v>
      </c>
      <c r="N302" s="6">
        <v>0</v>
      </c>
      <c r="O302" s="7">
        <f t="shared" si="4"/>
        <v>604134600.37800837</v>
      </c>
    </row>
    <row r="303" spans="1:15" ht="30" x14ac:dyDescent="0.25">
      <c r="A303" s="4" t="s">
        <v>435</v>
      </c>
      <c r="B303" s="4" t="s">
        <v>435</v>
      </c>
      <c r="C303" s="4" t="s">
        <v>516</v>
      </c>
      <c r="D303" s="4" t="s">
        <v>517</v>
      </c>
      <c r="E303" s="12" t="s">
        <v>518</v>
      </c>
      <c r="F303" s="12" t="s">
        <v>684</v>
      </c>
      <c r="G303" s="15">
        <v>0</v>
      </c>
      <c r="H303" s="5">
        <v>116249033.23076999</v>
      </c>
      <c r="I303" s="16">
        <v>105269044.59729004</v>
      </c>
      <c r="J303" s="5">
        <v>944662318.60113966</v>
      </c>
      <c r="K303" s="5">
        <v>0</v>
      </c>
      <c r="L303" s="6">
        <v>0</v>
      </c>
      <c r="M303" s="6">
        <v>5961325.3200000003</v>
      </c>
      <c r="N303" s="6">
        <v>0</v>
      </c>
      <c r="O303" s="7">
        <f t="shared" si="4"/>
        <v>1172141721.7491996</v>
      </c>
    </row>
    <row r="304" spans="1:15" ht="30" x14ac:dyDescent="0.25">
      <c r="A304" s="4" t="s">
        <v>435</v>
      </c>
      <c r="B304" s="4" t="s">
        <v>435</v>
      </c>
      <c r="C304" s="4" t="s">
        <v>519</v>
      </c>
      <c r="D304" s="4" t="s">
        <v>520</v>
      </c>
      <c r="E304" s="12" t="s">
        <v>521</v>
      </c>
      <c r="F304" s="12" t="s">
        <v>684</v>
      </c>
      <c r="G304" s="15">
        <v>0</v>
      </c>
      <c r="H304" s="5">
        <v>35339063.981900007</v>
      </c>
      <c r="I304" s="16">
        <v>21543138.552035987</v>
      </c>
      <c r="J304" s="5">
        <v>288884457.61026275</v>
      </c>
      <c r="K304" s="5">
        <v>0</v>
      </c>
      <c r="L304" s="6">
        <v>0</v>
      </c>
      <c r="M304" s="6">
        <v>2397363.12</v>
      </c>
      <c r="N304" s="6">
        <v>0</v>
      </c>
      <c r="O304" s="7">
        <f t="shared" si="4"/>
        <v>348164023.26419878</v>
      </c>
    </row>
    <row r="305" spans="1:15" x14ac:dyDescent="0.25">
      <c r="A305" s="4" t="s">
        <v>435</v>
      </c>
      <c r="B305" s="4" t="s">
        <v>435</v>
      </c>
      <c r="C305" s="4" t="s">
        <v>522</v>
      </c>
      <c r="D305" s="4" t="s">
        <v>523</v>
      </c>
      <c r="E305" s="12" t="s">
        <v>524</v>
      </c>
      <c r="F305" s="12" t="s">
        <v>684</v>
      </c>
      <c r="G305" s="15">
        <v>0</v>
      </c>
      <c r="H305" s="5">
        <v>63165629.791854978</v>
      </c>
      <c r="I305" s="16">
        <v>53940934.009050012</v>
      </c>
      <c r="J305" s="5">
        <v>553259331.16994393</v>
      </c>
      <c r="K305" s="5">
        <v>0</v>
      </c>
      <c r="L305" s="6">
        <v>0</v>
      </c>
      <c r="M305" s="6">
        <v>3809963.8800000004</v>
      </c>
      <c r="N305" s="6">
        <v>0</v>
      </c>
      <c r="O305" s="7">
        <f t="shared" si="4"/>
        <v>674175858.85084891</v>
      </c>
    </row>
    <row r="306" spans="1:15" x14ac:dyDescent="0.25">
      <c r="A306" s="4" t="s">
        <v>435</v>
      </c>
      <c r="B306" s="4" t="s">
        <v>435</v>
      </c>
      <c r="C306" s="4" t="s">
        <v>291</v>
      </c>
      <c r="D306" s="4" t="s">
        <v>292</v>
      </c>
      <c r="E306" s="12" t="s">
        <v>526</v>
      </c>
      <c r="F306" s="12" t="s">
        <v>684</v>
      </c>
      <c r="G306" s="15">
        <v>0</v>
      </c>
      <c r="H306" s="5">
        <v>41153037.638008982</v>
      </c>
      <c r="I306" s="16">
        <v>31235917.828054011</v>
      </c>
      <c r="J306" s="5">
        <v>318404178.91455066</v>
      </c>
      <c r="K306" s="5">
        <v>0</v>
      </c>
      <c r="L306" s="6">
        <v>0</v>
      </c>
      <c r="M306" s="6">
        <v>2980549.08</v>
      </c>
      <c r="N306" s="6">
        <v>0</v>
      </c>
      <c r="O306" s="7">
        <f t="shared" si="4"/>
        <v>393773683.46061367</v>
      </c>
    </row>
    <row r="307" spans="1:15" x14ac:dyDescent="0.25">
      <c r="A307" s="4" t="s">
        <v>435</v>
      </c>
      <c r="B307" s="4" t="s">
        <v>435</v>
      </c>
      <c r="C307" s="4" t="s">
        <v>291</v>
      </c>
      <c r="D307" s="4" t="s">
        <v>292</v>
      </c>
      <c r="E307" s="12" t="s">
        <v>525</v>
      </c>
      <c r="F307" s="12" t="s">
        <v>684</v>
      </c>
      <c r="G307" s="15">
        <v>0</v>
      </c>
      <c r="H307" s="5">
        <v>23725856.47963801</v>
      </c>
      <c r="I307" s="16">
        <v>17128512.380089998</v>
      </c>
      <c r="J307" s="5">
        <v>185841167.97573513</v>
      </c>
      <c r="K307" s="5">
        <v>0</v>
      </c>
      <c r="L307" s="6">
        <v>0</v>
      </c>
      <c r="M307" s="6">
        <v>1247244.8400000001</v>
      </c>
      <c r="N307" s="6">
        <v>0</v>
      </c>
      <c r="O307" s="7">
        <f t="shared" si="4"/>
        <v>227942781.67546314</v>
      </c>
    </row>
    <row r="308" spans="1:15" ht="30" x14ac:dyDescent="0.25">
      <c r="A308" s="4" t="s">
        <v>435</v>
      </c>
      <c r="B308" s="4" t="s">
        <v>435</v>
      </c>
      <c r="C308" s="4" t="s">
        <v>527</v>
      </c>
      <c r="D308" s="4" t="s">
        <v>710</v>
      </c>
      <c r="E308" s="12" t="s">
        <v>528</v>
      </c>
      <c r="F308" s="12" t="s">
        <v>684</v>
      </c>
      <c r="G308" s="15">
        <v>0</v>
      </c>
      <c r="H308" s="5">
        <v>77452127.104073048</v>
      </c>
      <c r="I308" s="16">
        <v>42723782.488687992</v>
      </c>
      <c r="J308" s="5">
        <v>782809474.03471828</v>
      </c>
      <c r="K308" s="5">
        <v>0</v>
      </c>
      <c r="L308" s="6">
        <v>0</v>
      </c>
      <c r="M308" s="6">
        <v>5310054.540000001</v>
      </c>
      <c r="N308" s="6">
        <v>0</v>
      </c>
      <c r="O308" s="7">
        <f t="shared" si="4"/>
        <v>908295438.16747928</v>
      </c>
    </row>
    <row r="309" spans="1:15" x14ac:dyDescent="0.25">
      <c r="A309" s="4" t="s">
        <v>435</v>
      </c>
      <c r="B309" s="4" t="s">
        <v>435</v>
      </c>
      <c r="C309" s="4" t="s">
        <v>529</v>
      </c>
      <c r="D309" s="4" t="s">
        <v>530</v>
      </c>
      <c r="E309" s="12" t="s">
        <v>531</v>
      </c>
      <c r="F309" s="12" t="s">
        <v>684</v>
      </c>
      <c r="G309" s="15">
        <v>0</v>
      </c>
      <c r="H309" s="5">
        <v>74530190.452489018</v>
      </c>
      <c r="I309" s="16">
        <v>62090684.470587969</v>
      </c>
      <c r="J309" s="5">
        <v>616942073.77561808</v>
      </c>
      <c r="K309" s="5">
        <v>0</v>
      </c>
      <c r="L309" s="6">
        <v>0</v>
      </c>
      <c r="M309" s="6">
        <v>4571494.0200000005</v>
      </c>
      <c r="N309" s="6">
        <v>0</v>
      </c>
      <c r="O309" s="7">
        <f t="shared" si="4"/>
        <v>758134442.71869504</v>
      </c>
    </row>
    <row r="310" spans="1:15" x14ac:dyDescent="0.25">
      <c r="A310" s="4" t="s">
        <v>435</v>
      </c>
      <c r="B310" s="4" t="s">
        <v>435</v>
      </c>
      <c r="C310" s="4" t="s">
        <v>532</v>
      </c>
      <c r="D310" s="4" t="s">
        <v>533</v>
      </c>
      <c r="E310" s="12" t="s">
        <v>534</v>
      </c>
      <c r="F310" s="12" t="s">
        <v>684</v>
      </c>
      <c r="G310" s="15">
        <v>0</v>
      </c>
      <c r="H310" s="5">
        <v>81708819.049775004</v>
      </c>
      <c r="I310" s="16">
        <v>54039557.203619957</v>
      </c>
      <c r="J310" s="5">
        <v>778067367.26003754</v>
      </c>
      <c r="K310" s="5">
        <v>0</v>
      </c>
      <c r="L310" s="6">
        <v>0</v>
      </c>
      <c r="M310" s="6">
        <v>4731156</v>
      </c>
      <c r="N310" s="6">
        <v>0</v>
      </c>
      <c r="O310" s="7">
        <f t="shared" si="4"/>
        <v>918546899.5134325</v>
      </c>
    </row>
    <row r="311" spans="1:15" ht="30" x14ac:dyDescent="0.25">
      <c r="A311" s="4" t="s">
        <v>435</v>
      </c>
      <c r="B311" s="4" t="s">
        <v>435</v>
      </c>
      <c r="C311" s="4" t="s">
        <v>535</v>
      </c>
      <c r="D311" s="4" t="s">
        <v>536</v>
      </c>
      <c r="E311" s="12" t="s">
        <v>537</v>
      </c>
      <c r="F311" s="12" t="s">
        <v>684</v>
      </c>
      <c r="G311" s="15">
        <v>0</v>
      </c>
      <c r="H311" s="5">
        <v>92209478.895928025</v>
      </c>
      <c r="I311" s="16">
        <v>61542304.325791955</v>
      </c>
      <c r="J311" s="5">
        <v>769036091.28629315</v>
      </c>
      <c r="K311" s="5">
        <v>0</v>
      </c>
      <c r="L311" s="6">
        <v>0</v>
      </c>
      <c r="M311" s="6">
        <v>5628115.0800000001</v>
      </c>
      <c r="N311" s="6">
        <v>0</v>
      </c>
      <c r="O311" s="7">
        <f t="shared" si="4"/>
        <v>928415989.58801317</v>
      </c>
    </row>
    <row r="312" spans="1:15" x14ac:dyDescent="0.25">
      <c r="A312" s="4" t="s">
        <v>435</v>
      </c>
      <c r="B312" s="4" t="s">
        <v>435</v>
      </c>
      <c r="C312" s="4" t="s">
        <v>298</v>
      </c>
      <c r="D312" s="4" t="s">
        <v>299</v>
      </c>
      <c r="E312" s="12" t="s">
        <v>540</v>
      </c>
      <c r="F312" s="12" t="s">
        <v>684</v>
      </c>
      <c r="G312" s="15">
        <v>0</v>
      </c>
      <c r="H312" s="5">
        <v>72471542.823528945</v>
      </c>
      <c r="I312" s="16">
        <v>49330364.714931965</v>
      </c>
      <c r="J312" s="5">
        <v>640451506.57868099</v>
      </c>
      <c r="K312" s="5">
        <v>0</v>
      </c>
      <c r="L312" s="6">
        <v>0</v>
      </c>
      <c r="M312" s="6">
        <v>5397714.540000001</v>
      </c>
      <c r="N312" s="6">
        <v>0</v>
      </c>
      <c r="O312" s="7">
        <f t="shared" si="4"/>
        <v>767651128.65714192</v>
      </c>
    </row>
    <row r="313" spans="1:15" x14ac:dyDescent="0.25">
      <c r="A313" s="4" t="s">
        <v>435</v>
      </c>
      <c r="B313" s="4" t="s">
        <v>435</v>
      </c>
      <c r="C313" s="4" t="s">
        <v>298</v>
      </c>
      <c r="D313" s="4" t="s">
        <v>299</v>
      </c>
      <c r="E313" s="12" t="s">
        <v>541</v>
      </c>
      <c r="F313" s="12" t="s">
        <v>684</v>
      </c>
      <c r="G313" s="15">
        <v>0</v>
      </c>
      <c r="H313" s="5">
        <v>31529391.23981899</v>
      </c>
      <c r="I313" s="16">
        <v>19392470.180994987</v>
      </c>
      <c r="J313" s="5">
        <v>287809493.43992782</v>
      </c>
      <c r="K313" s="5">
        <v>0</v>
      </c>
      <c r="L313" s="6">
        <v>0</v>
      </c>
      <c r="M313" s="6">
        <v>2773938.42</v>
      </c>
      <c r="N313" s="6">
        <v>0</v>
      </c>
      <c r="O313" s="7">
        <f t="shared" si="4"/>
        <v>341505293.28074181</v>
      </c>
    </row>
    <row r="314" spans="1:15" x14ac:dyDescent="0.25">
      <c r="A314" s="4" t="s">
        <v>435</v>
      </c>
      <c r="B314" s="4" t="s">
        <v>435</v>
      </c>
      <c r="C314" s="4" t="s">
        <v>298</v>
      </c>
      <c r="D314" s="4" t="s">
        <v>299</v>
      </c>
      <c r="E314" s="12" t="s">
        <v>539</v>
      </c>
      <c r="F314" s="12" t="s">
        <v>684</v>
      </c>
      <c r="G314" s="15">
        <v>0</v>
      </c>
      <c r="H314" s="5">
        <v>89418182.995475948</v>
      </c>
      <c r="I314" s="16">
        <v>70625105.475113034</v>
      </c>
      <c r="J314" s="5">
        <v>656631255.15152335</v>
      </c>
      <c r="K314" s="5">
        <v>0</v>
      </c>
      <c r="L314" s="6">
        <v>0</v>
      </c>
      <c r="M314" s="6">
        <v>7308907.5599999996</v>
      </c>
      <c r="N314" s="6">
        <v>0</v>
      </c>
      <c r="O314" s="7">
        <f t="shared" si="4"/>
        <v>823983451.18211222</v>
      </c>
    </row>
    <row r="315" spans="1:15" x14ac:dyDescent="0.25">
      <c r="A315" s="4" t="s">
        <v>435</v>
      </c>
      <c r="B315" s="4" t="s">
        <v>435</v>
      </c>
      <c r="C315" s="4" t="s">
        <v>298</v>
      </c>
      <c r="D315" s="4" t="s">
        <v>299</v>
      </c>
      <c r="E315" s="12" t="s">
        <v>538</v>
      </c>
      <c r="F315" s="12" t="s">
        <v>684</v>
      </c>
      <c r="G315" s="15">
        <v>0</v>
      </c>
      <c r="H315" s="5">
        <v>67627353.257918</v>
      </c>
      <c r="I315" s="16">
        <v>62075363.61085999</v>
      </c>
      <c r="J315" s="5">
        <v>549542790.25782859</v>
      </c>
      <c r="K315" s="5">
        <v>0</v>
      </c>
      <c r="L315" s="6">
        <v>0</v>
      </c>
      <c r="M315" s="6">
        <v>4852920.24</v>
      </c>
      <c r="N315" s="6">
        <v>0</v>
      </c>
      <c r="O315" s="7">
        <f t="shared" si="4"/>
        <v>684098427.36660659</v>
      </c>
    </row>
    <row r="316" spans="1:15" x14ac:dyDescent="0.25">
      <c r="A316" s="4" t="s">
        <v>435</v>
      </c>
      <c r="B316" s="4" t="s">
        <v>435</v>
      </c>
      <c r="C316" s="4" t="s">
        <v>542</v>
      </c>
      <c r="D316" s="4" t="s">
        <v>543</v>
      </c>
      <c r="E316" s="12" t="s">
        <v>544</v>
      </c>
      <c r="F316" s="12" t="s">
        <v>684</v>
      </c>
      <c r="G316" s="15">
        <v>0</v>
      </c>
      <c r="H316" s="5">
        <v>42187122.361990988</v>
      </c>
      <c r="I316" s="16">
        <v>27839724.624433994</v>
      </c>
      <c r="J316" s="5">
        <v>280167647.41345429</v>
      </c>
      <c r="K316" s="5">
        <v>0</v>
      </c>
      <c r="L316" s="6">
        <v>0</v>
      </c>
      <c r="M316" s="6">
        <v>2055131.1</v>
      </c>
      <c r="N316" s="6">
        <v>0</v>
      </c>
      <c r="O316" s="7">
        <f t="shared" si="4"/>
        <v>352249625.4998793</v>
      </c>
    </row>
    <row r="317" spans="1:15" ht="30" x14ac:dyDescent="0.25">
      <c r="A317" s="4" t="s">
        <v>435</v>
      </c>
      <c r="B317" s="4" t="s">
        <v>435</v>
      </c>
      <c r="C317" s="4" t="s">
        <v>545</v>
      </c>
      <c r="D317" s="4" t="s">
        <v>546</v>
      </c>
      <c r="E317" s="12" t="s">
        <v>547</v>
      </c>
      <c r="F317" s="12" t="s">
        <v>684</v>
      </c>
      <c r="G317" s="15">
        <v>0</v>
      </c>
      <c r="H317" s="5">
        <v>50352025.447964013</v>
      </c>
      <c r="I317" s="16">
        <v>30433758.316742003</v>
      </c>
      <c r="J317" s="5">
        <v>382585542.30684274</v>
      </c>
      <c r="K317" s="5">
        <v>0</v>
      </c>
      <c r="L317" s="6">
        <v>0</v>
      </c>
      <c r="M317" s="6">
        <v>2451180.0600000005</v>
      </c>
      <c r="N317" s="6">
        <v>0</v>
      </c>
      <c r="O317" s="7">
        <f t="shared" si="4"/>
        <v>465822506.13154876</v>
      </c>
    </row>
    <row r="318" spans="1:15" x14ac:dyDescent="0.25">
      <c r="A318" s="4" t="s">
        <v>435</v>
      </c>
      <c r="B318" s="4" t="s">
        <v>435</v>
      </c>
      <c r="C318" s="4" t="s">
        <v>551</v>
      </c>
      <c r="D318" s="4" t="s">
        <v>552</v>
      </c>
      <c r="E318" s="12" t="s">
        <v>553</v>
      </c>
      <c r="F318" s="12" t="s">
        <v>684</v>
      </c>
      <c r="G318" s="15">
        <v>0</v>
      </c>
      <c r="H318" s="5">
        <v>65823895.954752028</v>
      </c>
      <c r="I318" s="16">
        <v>60822953.50226295</v>
      </c>
      <c r="J318" s="5">
        <v>713687592.50302529</v>
      </c>
      <c r="K318" s="5">
        <v>0</v>
      </c>
      <c r="L318" s="6">
        <v>0</v>
      </c>
      <c r="M318" s="6">
        <v>4293603.1800000006</v>
      </c>
      <c r="N318" s="6">
        <v>0</v>
      </c>
      <c r="O318" s="7">
        <f t="shared" si="4"/>
        <v>844628045.14004028</v>
      </c>
    </row>
    <row r="319" spans="1:15" x14ac:dyDescent="0.25">
      <c r="A319" s="4" t="s">
        <v>435</v>
      </c>
      <c r="B319" s="4" t="s">
        <v>435</v>
      </c>
      <c r="C319" s="4" t="s">
        <v>554</v>
      </c>
      <c r="D319" s="4" t="s">
        <v>555</v>
      </c>
      <c r="E319" s="12" t="s">
        <v>556</v>
      </c>
      <c r="F319" s="12" t="s">
        <v>684</v>
      </c>
      <c r="G319" s="15">
        <v>0</v>
      </c>
      <c r="H319" s="5">
        <v>47734333.357465982</v>
      </c>
      <c r="I319" s="16">
        <v>40000038.995474994</v>
      </c>
      <c r="J319" s="5">
        <v>360357515.96490818</v>
      </c>
      <c r="K319" s="5">
        <v>0</v>
      </c>
      <c r="L319" s="6">
        <v>0</v>
      </c>
      <c r="M319" s="6">
        <v>3233674.44</v>
      </c>
      <c r="N319" s="6">
        <v>0</v>
      </c>
      <c r="O319" s="7">
        <f t="shared" si="4"/>
        <v>451325562.75784916</v>
      </c>
    </row>
    <row r="320" spans="1:15" x14ac:dyDescent="0.25">
      <c r="A320" s="4" t="s">
        <v>435</v>
      </c>
      <c r="B320" s="4" t="s">
        <v>435</v>
      </c>
      <c r="C320" s="4" t="s">
        <v>554</v>
      </c>
      <c r="D320" s="4" t="s">
        <v>555</v>
      </c>
      <c r="E320" s="12" t="s">
        <v>557</v>
      </c>
      <c r="F320" s="12" t="s">
        <v>684</v>
      </c>
      <c r="G320" s="15">
        <v>0</v>
      </c>
      <c r="H320" s="5">
        <v>29785914.968326002</v>
      </c>
      <c r="I320" s="16">
        <v>20539500.434388995</v>
      </c>
      <c r="J320" s="5">
        <v>296246024.92277288</v>
      </c>
      <c r="K320" s="5">
        <v>0</v>
      </c>
      <c r="L320" s="6">
        <v>0</v>
      </c>
      <c r="M320" s="6">
        <v>3461152.32</v>
      </c>
      <c r="N320" s="6">
        <v>0</v>
      </c>
      <c r="O320" s="7">
        <f t="shared" si="4"/>
        <v>350032592.64548784</v>
      </c>
    </row>
    <row r="321" spans="1:15" x14ac:dyDescent="0.25">
      <c r="A321" s="4" t="s">
        <v>435</v>
      </c>
      <c r="B321" s="4" t="s">
        <v>435</v>
      </c>
      <c r="C321" s="4" t="s">
        <v>554</v>
      </c>
      <c r="D321" s="4" t="s">
        <v>555</v>
      </c>
      <c r="E321" s="12" t="s">
        <v>558</v>
      </c>
      <c r="F321" s="12" t="s">
        <v>684</v>
      </c>
      <c r="G321" s="15">
        <v>0</v>
      </c>
      <c r="H321" s="5">
        <v>56911596.199095011</v>
      </c>
      <c r="I321" s="16">
        <v>39459744.579186022</v>
      </c>
      <c r="J321" s="5">
        <v>452328004.35611278</v>
      </c>
      <c r="K321" s="5">
        <v>0</v>
      </c>
      <c r="L321" s="6">
        <v>0</v>
      </c>
      <c r="M321" s="6">
        <v>4225171.32</v>
      </c>
      <c r="N321" s="6">
        <v>0</v>
      </c>
      <c r="O321" s="7">
        <f t="shared" si="4"/>
        <v>552924516.45439386</v>
      </c>
    </row>
    <row r="322" spans="1:15" x14ac:dyDescent="0.25">
      <c r="A322" s="4" t="s">
        <v>435</v>
      </c>
      <c r="B322" s="4" t="s">
        <v>435</v>
      </c>
      <c r="C322" s="4" t="s">
        <v>559</v>
      </c>
      <c r="D322" s="4" t="s">
        <v>560</v>
      </c>
      <c r="E322" s="12" t="s">
        <v>561</v>
      </c>
      <c r="F322" s="12" t="s">
        <v>684</v>
      </c>
      <c r="G322" s="15">
        <v>0</v>
      </c>
      <c r="H322" s="5">
        <v>21340228.615384996</v>
      </c>
      <c r="I322" s="16">
        <v>17907607.113122016</v>
      </c>
      <c r="J322" s="5">
        <v>181260143.3926281</v>
      </c>
      <c r="K322" s="5">
        <v>0</v>
      </c>
      <c r="L322" s="6">
        <v>0</v>
      </c>
      <c r="M322" s="6">
        <v>1319361.1199999999</v>
      </c>
      <c r="N322" s="6">
        <v>0</v>
      </c>
      <c r="O322" s="7">
        <f t="shared" si="4"/>
        <v>221827340.24113512</v>
      </c>
    </row>
    <row r="323" spans="1:15" ht="30" x14ac:dyDescent="0.25">
      <c r="A323" s="4" t="s">
        <v>435</v>
      </c>
      <c r="B323" s="4" t="s">
        <v>435</v>
      </c>
      <c r="C323" s="4" t="s">
        <v>564</v>
      </c>
      <c r="D323" s="4" t="s">
        <v>565</v>
      </c>
      <c r="E323" s="12" t="s">
        <v>566</v>
      </c>
      <c r="F323" s="12" t="s">
        <v>684</v>
      </c>
      <c r="G323" s="15">
        <v>0</v>
      </c>
      <c r="H323" s="5">
        <v>52093699.746605992</v>
      </c>
      <c r="I323" s="16">
        <v>39109776.434388995</v>
      </c>
      <c r="J323" s="5">
        <v>528228301.22395253</v>
      </c>
      <c r="K323" s="5">
        <v>0</v>
      </c>
      <c r="L323" s="6">
        <v>0</v>
      </c>
      <c r="M323" s="6">
        <v>2880000</v>
      </c>
      <c r="N323" s="6">
        <v>0</v>
      </c>
      <c r="O323" s="7">
        <f t="shared" si="4"/>
        <v>622311777.40494752</v>
      </c>
    </row>
    <row r="324" spans="1:15" x14ac:dyDescent="0.25">
      <c r="A324" s="4" t="s">
        <v>435</v>
      </c>
      <c r="B324" s="4" t="s">
        <v>435</v>
      </c>
      <c r="C324" s="4" t="s">
        <v>570</v>
      </c>
      <c r="D324" s="4" t="s">
        <v>571</v>
      </c>
      <c r="E324" s="12" t="s">
        <v>572</v>
      </c>
      <c r="F324" s="12" t="s">
        <v>684</v>
      </c>
      <c r="G324" s="15">
        <v>0</v>
      </c>
      <c r="H324" s="5">
        <v>49763491.085973978</v>
      </c>
      <c r="I324" s="16">
        <v>33965305.447964013</v>
      </c>
      <c r="J324" s="5">
        <v>444082321.67573953</v>
      </c>
      <c r="K324" s="5">
        <v>0</v>
      </c>
      <c r="L324" s="6">
        <v>0</v>
      </c>
      <c r="M324" s="6">
        <v>2728733.7600000002</v>
      </c>
      <c r="N324" s="6">
        <v>0</v>
      </c>
      <c r="O324" s="7">
        <f t="shared" si="4"/>
        <v>530539851.96967751</v>
      </c>
    </row>
    <row r="325" spans="1:15" ht="30" x14ac:dyDescent="0.25">
      <c r="A325" s="4" t="s">
        <v>435</v>
      </c>
      <c r="B325" s="4" t="s">
        <v>435</v>
      </c>
      <c r="C325" s="4" t="s">
        <v>73</v>
      </c>
      <c r="D325" s="4" t="s">
        <v>74</v>
      </c>
      <c r="E325" s="12" t="s">
        <v>573</v>
      </c>
      <c r="F325" s="12" t="s">
        <v>684</v>
      </c>
      <c r="G325" s="15">
        <v>0</v>
      </c>
      <c r="H325" s="5">
        <v>105661792.59728003</v>
      </c>
      <c r="I325" s="16">
        <v>76803663.185520053</v>
      </c>
      <c r="J325" s="5">
        <v>962262724.00106275</v>
      </c>
      <c r="K325" s="5">
        <v>0</v>
      </c>
      <c r="L325" s="6">
        <v>0</v>
      </c>
      <c r="M325" s="6">
        <v>4945396.6800000006</v>
      </c>
      <c r="N325" s="6">
        <v>0</v>
      </c>
      <c r="O325" s="7">
        <f t="shared" si="4"/>
        <v>1149673576.4638629</v>
      </c>
    </row>
    <row r="326" spans="1:15" x14ac:dyDescent="0.25">
      <c r="A326" s="4" t="s">
        <v>435</v>
      </c>
      <c r="B326" s="4" t="s">
        <v>435</v>
      </c>
      <c r="C326" s="4" t="s">
        <v>574</v>
      </c>
      <c r="D326" s="4" t="s">
        <v>575</v>
      </c>
      <c r="E326" s="12" t="s">
        <v>576</v>
      </c>
      <c r="F326" s="12" t="s">
        <v>684</v>
      </c>
      <c r="G326" s="15">
        <v>0</v>
      </c>
      <c r="H326" s="5">
        <v>123394569.71946001</v>
      </c>
      <c r="I326" s="16">
        <v>98515042.733032107</v>
      </c>
      <c r="J326" s="5">
        <v>1195248966.8353486</v>
      </c>
      <c r="K326" s="5">
        <v>0</v>
      </c>
      <c r="L326" s="6">
        <v>0</v>
      </c>
      <c r="M326" s="6">
        <v>6703327.620000001</v>
      </c>
      <c r="N326" s="6">
        <v>0</v>
      </c>
      <c r="O326" s="7">
        <f t="shared" si="4"/>
        <v>1423861906.9078407</v>
      </c>
    </row>
    <row r="327" spans="1:15" x14ac:dyDescent="0.25">
      <c r="A327" s="4" t="s">
        <v>435</v>
      </c>
      <c r="B327" s="4" t="s">
        <v>435</v>
      </c>
      <c r="C327" s="4" t="s">
        <v>577</v>
      </c>
      <c r="D327" s="4" t="s">
        <v>578</v>
      </c>
      <c r="E327" s="12" t="s">
        <v>579</v>
      </c>
      <c r="F327" s="12" t="s">
        <v>684</v>
      </c>
      <c r="G327" s="15">
        <v>0</v>
      </c>
      <c r="H327" s="5">
        <v>115111850.46153998</v>
      </c>
      <c r="I327" s="16">
        <v>86568822.751131058</v>
      </c>
      <c r="J327" s="5">
        <v>1463095659.3558495</v>
      </c>
      <c r="K327" s="5">
        <v>0</v>
      </c>
      <c r="L327" s="6">
        <v>0</v>
      </c>
      <c r="M327" s="6">
        <v>11457930.959999999</v>
      </c>
      <c r="N327" s="6">
        <v>0</v>
      </c>
      <c r="O327" s="7">
        <f t="shared" ref="O327:O373" si="5">+SUM(G327:N327)</f>
        <v>1676234263.5285206</v>
      </c>
    </row>
    <row r="328" spans="1:15" x14ac:dyDescent="0.25">
      <c r="A328" s="4" t="s">
        <v>435</v>
      </c>
      <c r="B328" s="4" t="s">
        <v>435</v>
      </c>
      <c r="C328" s="4" t="s">
        <v>583</v>
      </c>
      <c r="D328" s="4" t="s">
        <v>584</v>
      </c>
      <c r="E328" s="12" t="s">
        <v>585</v>
      </c>
      <c r="F328" s="12" t="s">
        <v>684</v>
      </c>
      <c r="G328" s="15">
        <v>0</v>
      </c>
      <c r="H328" s="5">
        <v>73680481.104072034</v>
      </c>
      <c r="I328" s="16">
        <v>58276841.447963953</v>
      </c>
      <c r="J328" s="5">
        <v>719850154.34735703</v>
      </c>
      <c r="K328" s="5">
        <v>0</v>
      </c>
      <c r="L328" s="6">
        <v>0</v>
      </c>
      <c r="M328" s="6">
        <v>3496800.96</v>
      </c>
      <c r="N328" s="6">
        <v>0</v>
      </c>
      <c r="O328" s="7">
        <f t="shared" si="5"/>
        <v>855304277.85939312</v>
      </c>
    </row>
    <row r="329" spans="1:15" x14ac:dyDescent="0.25">
      <c r="A329" s="4" t="s">
        <v>435</v>
      </c>
      <c r="B329" s="4" t="s">
        <v>435</v>
      </c>
      <c r="C329" s="4" t="s">
        <v>589</v>
      </c>
      <c r="D329" s="4" t="s">
        <v>711</v>
      </c>
      <c r="E329" s="12" t="s">
        <v>590</v>
      </c>
      <c r="F329" s="12" t="s">
        <v>684</v>
      </c>
      <c r="G329" s="15">
        <v>0</v>
      </c>
      <c r="H329" s="5">
        <v>32215043.203620017</v>
      </c>
      <c r="I329" s="16">
        <v>22902419.122171998</v>
      </c>
      <c r="J329" s="5">
        <v>327970738.25665748</v>
      </c>
      <c r="K329" s="5">
        <v>0</v>
      </c>
      <c r="L329" s="6">
        <v>0</v>
      </c>
      <c r="M329" s="6">
        <v>2439831.96</v>
      </c>
      <c r="N329" s="6">
        <v>0</v>
      </c>
      <c r="O329" s="7">
        <f t="shared" si="5"/>
        <v>385528032.54244947</v>
      </c>
    </row>
    <row r="330" spans="1:15" x14ac:dyDescent="0.25">
      <c r="A330" s="4" t="s">
        <v>435</v>
      </c>
      <c r="B330" s="4" t="s">
        <v>435</v>
      </c>
      <c r="C330" s="4" t="s">
        <v>591</v>
      </c>
      <c r="D330" s="4" t="s">
        <v>592</v>
      </c>
      <c r="E330" s="12" t="s">
        <v>593</v>
      </c>
      <c r="F330" s="12" t="s">
        <v>684</v>
      </c>
      <c r="G330" s="15">
        <v>0</v>
      </c>
      <c r="H330" s="5">
        <v>56621167.384615004</v>
      </c>
      <c r="I330" s="16">
        <v>30733385.809955001</v>
      </c>
      <c r="J330" s="5">
        <v>461770094.98905653</v>
      </c>
      <c r="K330" s="5">
        <v>0</v>
      </c>
      <c r="L330" s="6">
        <v>0</v>
      </c>
      <c r="M330" s="6">
        <v>3427643.5200000005</v>
      </c>
      <c r="N330" s="6">
        <v>0</v>
      </c>
      <c r="O330" s="7">
        <f t="shared" si="5"/>
        <v>552552291.70362651</v>
      </c>
    </row>
    <row r="331" spans="1:15" x14ac:dyDescent="0.25">
      <c r="A331" s="4" t="s">
        <v>435</v>
      </c>
      <c r="B331" s="4" t="s">
        <v>435</v>
      </c>
      <c r="C331" s="4" t="s">
        <v>594</v>
      </c>
      <c r="D331" s="4" t="s">
        <v>595</v>
      </c>
      <c r="E331" s="12" t="s">
        <v>596</v>
      </c>
      <c r="F331" s="12" t="s">
        <v>684</v>
      </c>
      <c r="G331" s="15">
        <v>0</v>
      </c>
      <c r="H331" s="5">
        <v>22267516.579185992</v>
      </c>
      <c r="I331" s="16">
        <v>20894554.950226009</v>
      </c>
      <c r="J331" s="5">
        <v>198481353.41835499</v>
      </c>
      <c r="K331" s="5">
        <v>0</v>
      </c>
      <c r="L331" s="6">
        <v>0</v>
      </c>
      <c r="M331" s="6">
        <v>1468738.4400000002</v>
      </c>
      <c r="N331" s="6">
        <v>0</v>
      </c>
      <c r="O331" s="7">
        <f t="shared" si="5"/>
        <v>243112163.38776699</v>
      </c>
    </row>
    <row r="332" spans="1:15" ht="30" x14ac:dyDescent="0.25">
      <c r="A332" s="4" t="s">
        <v>435</v>
      </c>
      <c r="B332" s="4" t="s">
        <v>435</v>
      </c>
      <c r="C332" s="4" t="s">
        <v>603</v>
      </c>
      <c r="D332" s="4" t="s">
        <v>604</v>
      </c>
      <c r="E332" s="12" t="s">
        <v>605</v>
      </c>
      <c r="F332" s="12" t="s">
        <v>684</v>
      </c>
      <c r="G332" s="15">
        <v>0</v>
      </c>
      <c r="H332" s="5">
        <v>67102632.244343996</v>
      </c>
      <c r="I332" s="16">
        <v>62166152.561085939</v>
      </c>
      <c r="J332" s="5">
        <v>702616635.48325336</v>
      </c>
      <c r="K332" s="5">
        <v>0</v>
      </c>
      <c r="L332" s="6">
        <v>0</v>
      </c>
      <c r="M332" s="6">
        <v>5895429.8399999999</v>
      </c>
      <c r="N332" s="6">
        <v>0</v>
      </c>
      <c r="O332" s="7">
        <f t="shared" si="5"/>
        <v>837780850.12868333</v>
      </c>
    </row>
    <row r="333" spans="1:15" x14ac:dyDescent="0.25">
      <c r="A333" s="4" t="s">
        <v>435</v>
      </c>
      <c r="B333" s="4" t="s">
        <v>435</v>
      </c>
      <c r="C333" s="4" t="s">
        <v>459</v>
      </c>
      <c r="D333" s="4" t="s">
        <v>460</v>
      </c>
      <c r="E333" s="12" t="s">
        <v>669</v>
      </c>
      <c r="F333" s="12" t="s">
        <v>684</v>
      </c>
      <c r="G333" s="15">
        <v>0</v>
      </c>
      <c r="H333" s="5">
        <v>19085794.253393993</v>
      </c>
      <c r="I333" s="16">
        <v>21843559.294117987</v>
      </c>
      <c r="J333" s="5">
        <v>171985245.42446941</v>
      </c>
      <c r="K333" s="5">
        <v>0</v>
      </c>
      <c r="L333" s="6">
        <v>0</v>
      </c>
      <c r="M333" s="6">
        <v>1452801.4200000002</v>
      </c>
      <c r="N333" s="6">
        <v>0</v>
      </c>
      <c r="O333" s="7">
        <f t="shared" si="5"/>
        <v>214367400.39198139</v>
      </c>
    </row>
    <row r="334" spans="1:15" x14ac:dyDescent="0.25">
      <c r="A334" s="4" t="s">
        <v>435</v>
      </c>
      <c r="B334" s="4" t="s">
        <v>435</v>
      </c>
      <c r="C334" s="4" t="s">
        <v>612</v>
      </c>
      <c r="D334" s="4" t="s">
        <v>613</v>
      </c>
      <c r="E334" s="12" t="s">
        <v>614</v>
      </c>
      <c r="F334" s="12" t="s">
        <v>684</v>
      </c>
      <c r="G334" s="15">
        <v>0</v>
      </c>
      <c r="H334" s="5">
        <v>116496596.47964001</v>
      </c>
      <c r="I334" s="16">
        <v>82213248.86877799</v>
      </c>
      <c r="J334" s="5">
        <v>844451088.10050344</v>
      </c>
      <c r="K334" s="5">
        <v>0</v>
      </c>
      <c r="L334" s="6">
        <v>0</v>
      </c>
      <c r="M334" s="6">
        <v>7686342.3600000003</v>
      </c>
      <c r="N334" s="6">
        <v>0</v>
      </c>
      <c r="O334" s="7">
        <f t="shared" si="5"/>
        <v>1050847275.8089215</v>
      </c>
    </row>
    <row r="335" spans="1:15" ht="30" x14ac:dyDescent="0.25">
      <c r="A335" s="4" t="s">
        <v>435</v>
      </c>
      <c r="B335" s="4" t="s">
        <v>435</v>
      </c>
      <c r="C335" s="4" t="s">
        <v>615</v>
      </c>
      <c r="D335" s="4" t="s">
        <v>616</v>
      </c>
      <c r="E335" s="12" t="s">
        <v>617</v>
      </c>
      <c r="F335" s="12" t="s">
        <v>684</v>
      </c>
      <c r="G335" s="15">
        <v>0</v>
      </c>
      <c r="H335" s="5">
        <v>53379381.285067976</v>
      </c>
      <c r="I335" s="16">
        <v>38548651.746605992</v>
      </c>
      <c r="J335" s="5">
        <v>365308276.92753428</v>
      </c>
      <c r="K335" s="5">
        <v>0</v>
      </c>
      <c r="L335" s="6">
        <v>0</v>
      </c>
      <c r="M335" s="6">
        <v>2598496.2000000002</v>
      </c>
      <c r="N335" s="6">
        <v>0</v>
      </c>
      <c r="O335" s="7">
        <f t="shared" si="5"/>
        <v>459834806.15920824</v>
      </c>
    </row>
    <row r="336" spans="1:15" x14ac:dyDescent="0.25">
      <c r="A336" s="4" t="s">
        <v>435</v>
      </c>
      <c r="B336" s="4" t="s">
        <v>435</v>
      </c>
      <c r="C336" s="4" t="s">
        <v>618</v>
      </c>
      <c r="D336" s="4" t="s">
        <v>619</v>
      </c>
      <c r="E336" s="12" t="s">
        <v>620</v>
      </c>
      <c r="F336" s="12" t="s">
        <v>684</v>
      </c>
      <c r="G336" s="15">
        <v>0</v>
      </c>
      <c r="H336" s="5">
        <v>48657821.257919014</v>
      </c>
      <c r="I336" s="16">
        <v>33794795.809955001</v>
      </c>
      <c r="J336" s="5">
        <v>452894519.18853521</v>
      </c>
      <c r="K336" s="5">
        <v>0</v>
      </c>
      <c r="L336" s="6">
        <v>0</v>
      </c>
      <c r="M336" s="6">
        <v>3276321.8400000003</v>
      </c>
      <c r="N336" s="6">
        <v>0</v>
      </c>
      <c r="O336" s="7">
        <f t="shared" si="5"/>
        <v>538623458.0964092</v>
      </c>
    </row>
    <row r="337" spans="1:15" x14ac:dyDescent="0.25">
      <c r="A337" s="4" t="s">
        <v>435</v>
      </c>
      <c r="B337" s="4" t="s">
        <v>435</v>
      </c>
      <c r="C337" s="4" t="s">
        <v>618</v>
      </c>
      <c r="D337" s="4" t="s">
        <v>619</v>
      </c>
      <c r="E337" s="12" t="s">
        <v>621</v>
      </c>
      <c r="F337" s="12" t="s">
        <v>684</v>
      </c>
      <c r="G337" s="15">
        <v>0</v>
      </c>
      <c r="H337" s="5">
        <v>101472697.22171998</v>
      </c>
      <c r="I337" s="16">
        <v>91694147.918552041</v>
      </c>
      <c r="J337" s="5">
        <v>798394378.37038517</v>
      </c>
      <c r="K337" s="5">
        <v>0</v>
      </c>
      <c r="L337" s="6">
        <v>0</v>
      </c>
      <c r="M337" s="6">
        <v>5279456.88</v>
      </c>
      <c r="N337" s="6">
        <v>0</v>
      </c>
      <c r="O337" s="7">
        <f t="shared" si="5"/>
        <v>996840680.39065719</v>
      </c>
    </row>
    <row r="338" spans="1:15" x14ac:dyDescent="0.25">
      <c r="A338" s="4" t="s">
        <v>435</v>
      </c>
      <c r="B338" s="4" t="s">
        <v>435</v>
      </c>
      <c r="C338" s="4" t="s">
        <v>622</v>
      </c>
      <c r="D338" s="4" t="s">
        <v>623</v>
      </c>
      <c r="E338" s="12" t="s">
        <v>624</v>
      </c>
      <c r="F338" s="12" t="s">
        <v>684</v>
      </c>
      <c r="G338" s="15">
        <v>0</v>
      </c>
      <c r="H338" s="5">
        <v>27761940.371041</v>
      </c>
      <c r="I338" s="16">
        <v>18847010.253394008</v>
      </c>
      <c r="J338" s="5">
        <v>191147510.69690198</v>
      </c>
      <c r="K338" s="5">
        <v>0</v>
      </c>
      <c r="L338" s="6">
        <v>0</v>
      </c>
      <c r="M338" s="6">
        <v>1920153.2399999998</v>
      </c>
      <c r="N338" s="6">
        <v>0</v>
      </c>
      <c r="O338" s="7">
        <f t="shared" si="5"/>
        <v>239676614.56133699</v>
      </c>
    </row>
    <row r="339" spans="1:15" x14ac:dyDescent="0.25">
      <c r="A339" s="4" t="s">
        <v>435</v>
      </c>
      <c r="B339" s="4" t="s">
        <v>435</v>
      </c>
      <c r="C339" s="4" t="s">
        <v>625</v>
      </c>
      <c r="D339" s="4" t="s">
        <v>626</v>
      </c>
      <c r="E339" s="12" t="s">
        <v>628</v>
      </c>
      <c r="F339" s="12" t="s">
        <v>684</v>
      </c>
      <c r="G339" s="15">
        <v>0</v>
      </c>
      <c r="H339" s="5">
        <v>49412247.864253998</v>
      </c>
      <c r="I339" s="16">
        <v>29917893.556560993</v>
      </c>
      <c r="J339" s="5">
        <v>667150386.79945624</v>
      </c>
      <c r="K339" s="5">
        <v>0</v>
      </c>
      <c r="L339" s="6">
        <v>0</v>
      </c>
      <c r="M339" s="6">
        <v>3840126.4799999995</v>
      </c>
      <c r="N339" s="6">
        <v>0</v>
      </c>
      <c r="O339" s="7">
        <f t="shared" si="5"/>
        <v>750320654.70027125</v>
      </c>
    </row>
    <row r="340" spans="1:15" x14ac:dyDescent="0.25">
      <c r="A340" s="4" t="s">
        <v>435</v>
      </c>
      <c r="B340" s="4" t="s">
        <v>435</v>
      </c>
      <c r="C340" s="4" t="s">
        <v>625</v>
      </c>
      <c r="D340" s="4" t="s">
        <v>626</v>
      </c>
      <c r="E340" s="12" t="s">
        <v>627</v>
      </c>
      <c r="F340" s="12" t="s">
        <v>684</v>
      </c>
      <c r="G340" s="15">
        <v>0</v>
      </c>
      <c r="H340" s="5">
        <v>14695197.357465997</v>
      </c>
      <c r="I340" s="16">
        <v>12294830.733032003</v>
      </c>
      <c r="J340" s="5">
        <v>130752882.40197675</v>
      </c>
      <c r="K340" s="5">
        <v>0</v>
      </c>
      <c r="L340" s="6">
        <v>0</v>
      </c>
      <c r="M340" s="6">
        <v>1268499.96</v>
      </c>
      <c r="N340" s="6">
        <v>0</v>
      </c>
      <c r="O340" s="7">
        <f t="shared" si="5"/>
        <v>159011410.45247474</v>
      </c>
    </row>
    <row r="341" spans="1:15" x14ac:dyDescent="0.25">
      <c r="A341" s="4" t="s">
        <v>435</v>
      </c>
      <c r="B341" s="4" t="s">
        <v>435</v>
      </c>
      <c r="C341" s="4" t="s">
        <v>629</v>
      </c>
      <c r="D341" s="4" t="s">
        <v>630</v>
      </c>
      <c r="E341" s="12" t="s">
        <v>631</v>
      </c>
      <c r="F341" s="12" t="s">
        <v>684</v>
      </c>
      <c r="G341" s="15">
        <v>0</v>
      </c>
      <c r="H341" s="5">
        <v>25099425.665158004</v>
      </c>
      <c r="I341" s="16">
        <v>21063991.076923013</v>
      </c>
      <c r="J341" s="5">
        <v>183709218.3332347</v>
      </c>
      <c r="K341" s="5">
        <v>0</v>
      </c>
      <c r="L341" s="6">
        <v>0</v>
      </c>
      <c r="M341" s="6">
        <v>1793057.4000000001</v>
      </c>
      <c r="N341" s="6">
        <v>0</v>
      </c>
      <c r="O341" s="7">
        <f t="shared" si="5"/>
        <v>231665692.47531572</v>
      </c>
    </row>
    <row r="342" spans="1:15" x14ac:dyDescent="0.25">
      <c r="A342" s="4" t="s">
        <v>435</v>
      </c>
      <c r="B342" s="4" t="s">
        <v>435</v>
      </c>
      <c r="C342" s="4" t="s">
        <v>663</v>
      </c>
      <c r="D342" s="4" t="s">
        <v>664</v>
      </c>
      <c r="E342" s="12" t="s">
        <v>486</v>
      </c>
      <c r="F342" s="12" t="s">
        <v>684</v>
      </c>
      <c r="G342" s="15">
        <v>0</v>
      </c>
      <c r="H342" s="5">
        <v>27296450.018099993</v>
      </c>
      <c r="I342" s="16">
        <v>19611174.334841996</v>
      </c>
      <c r="J342" s="5">
        <v>199033332.14229152</v>
      </c>
      <c r="K342" s="5">
        <v>0</v>
      </c>
      <c r="L342" s="6">
        <v>0</v>
      </c>
      <c r="M342" s="6">
        <v>1890000</v>
      </c>
      <c r="N342" s="6">
        <v>0</v>
      </c>
      <c r="O342" s="7">
        <f t="shared" si="5"/>
        <v>247830956.49523351</v>
      </c>
    </row>
    <row r="343" spans="1:15" x14ac:dyDescent="0.25">
      <c r="A343" s="4" t="s">
        <v>435</v>
      </c>
      <c r="B343" s="4" t="s">
        <v>435</v>
      </c>
      <c r="C343" s="4" t="s">
        <v>663</v>
      </c>
      <c r="D343" s="4" t="s">
        <v>664</v>
      </c>
      <c r="E343" s="12">
        <v>133</v>
      </c>
      <c r="F343" s="12" t="s">
        <v>684</v>
      </c>
      <c r="G343" s="15">
        <v>0</v>
      </c>
      <c r="H343" s="5">
        <v>50906907.737556994</v>
      </c>
      <c r="I343" s="16">
        <v>40223563.257919014</v>
      </c>
      <c r="J343" s="5">
        <v>473715464.12562191</v>
      </c>
      <c r="K343" s="5">
        <v>0</v>
      </c>
      <c r="L343" s="6">
        <v>0</v>
      </c>
      <c r="M343" s="6">
        <v>2749988.16</v>
      </c>
      <c r="N343" s="6">
        <v>0</v>
      </c>
      <c r="O343" s="7">
        <f t="shared" si="5"/>
        <v>567595923.28109789</v>
      </c>
    </row>
    <row r="344" spans="1:15" x14ac:dyDescent="0.25">
      <c r="A344" s="4" t="s">
        <v>435</v>
      </c>
      <c r="B344" s="4" t="s">
        <v>435</v>
      </c>
      <c r="C344" s="4" t="s">
        <v>663</v>
      </c>
      <c r="D344" s="4" t="s">
        <v>664</v>
      </c>
      <c r="E344" s="12">
        <v>140</v>
      </c>
      <c r="F344" s="12" t="s">
        <v>684</v>
      </c>
      <c r="G344" s="15">
        <v>0</v>
      </c>
      <c r="H344" s="5">
        <v>41765645.447964013</v>
      </c>
      <c r="I344" s="16">
        <v>29403598.923076987</v>
      </c>
      <c r="J344" s="5">
        <v>396568167.93549597</v>
      </c>
      <c r="K344" s="5">
        <v>0</v>
      </c>
      <c r="L344" s="6">
        <v>0</v>
      </c>
      <c r="M344" s="6">
        <v>2659177.62</v>
      </c>
      <c r="N344" s="6">
        <v>0</v>
      </c>
      <c r="O344" s="7">
        <f t="shared" si="5"/>
        <v>470396589.92653698</v>
      </c>
    </row>
    <row r="345" spans="1:15" x14ac:dyDescent="0.25">
      <c r="A345" s="4" t="s">
        <v>435</v>
      </c>
      <c r="B345" s="4" t="s">
        <v>435</v>
      </c>
      <c r="C345" s="4" t="s">
        <v>632</v>
      </c>
      <c r="D345" s="4" t="s">
        <v>633</v>
      </c>
      <c r="E345" s="12" t="s">
        <v>634</v>
      </c>
      <c r="F345" s="12" t="s">
        <v>684</v>
      </c>
      <c r="G345" s="15">
        <v>0</v>
      </c>
      <c r="H345" s="5">
        <v>30098936.904976994</v>
      </c>
      <c r="I345" s="16">
        <v>15925936.841628999</v>
      </c>
      <c r="J345" s="5">
        <v>226304531.99425107</v>
      </c>
      <c r="K345" s="5">
        <v>0</v>
      </c>
      <c r="L345" s="6">
        <v>0</v>
      </c>
      <c r="M345" s="6">
        <v>1386072.9000000001</v>
      </c>
      <c r="N345" s="6">
        <v>0</v>
      </c>
      <c r="O345" s="7">
        <f t="shared" si="5"/>
        <v>273715478.64085704</v>
      </c>
    </row>
    <row r="346" spans="1:15" x14ac:dyDescent="0.25">
      <c r="A346" s="4" t="s">
        <v>435</v>
      </c>
      <c r="B346" s="4" t="s">
        <v>435</v>
      </c>
      <c r="C346" s="4" t="s">
        <v>635</v>
      </c>
      <c r="D346" s="4" t="s">
        <v>636</v>
      </c>
      <c r="E346" s="12" t="s">
        <v>637</v>
      </c>
      <c r="F346" s="12" t="s">
        <v>684</v>
      </c>
      <c r="G346" s="15">
        <v>0</v>
      </c>
      <c r="H346" s="5">
        <v>25338657.212669998</v>
      </c>
      <c r="I346" s="16">
        <v>22865139.411765009</v>
      </c>
      <c r="J346" s="5">
        <v>247775520.83632371</v>
      </c>
      <c r="K346" s="5">
        <v>0</v>
      </c>
      <c r="L346" s="6">
        <v>0</v>
      </c>
      <c r="M346" s="6">
        <v>2200650.3000000003</v>
      </c>
      <c r="N346" s="6">
        <v>0</v>
      </c>
      <c r="O346" s="7">
        <f t="shared" si="5"/>
        <v>298179967.7607587</v>
      </c>
    </row>
    <row r="347" spans="1:15" x14ac:dyDescent="0.25">
      <c r="A347" s="4" t="s">
        <v>435</v>
      </c>
      <c r="B347" s="4" t="s">
        <v>435</v>
      </c>
      <c r="C347" s="4" t="s">
        <v>671</v>
      </c>
      <c r="D347" s="4" t="s">
        <v>672</v>
      </c>
      <c r="E347" s="12" t="s">
        <v>673</v>
      </c>
      <c r="F347" s="12" t="s">
        <v>684</v>
      </c>
      <c r="G347" s="15">
        <v>0</v>
      </c>
      <c r="H347" s="5">
        <v>59645714.443439007</v>
      </c>
      <c r="I347" s="16">
        <v>35154575.963800967</v>
      </c>
      <c r="J347" s="5">
        <v>517392884.92117429</v>
      </c>
      <c r="K347" s="5">
        <v>0</v>
      </c>
      <c r="L347" s="6">
        <v>0</v>
      </c>
      <c r="M347" s="6">
        <v>3328205.04</v>
      </c>
      <c r="N347" s="6">
        <v>0</v>
      </c>
      <c r="O347" s="7">
        <f t="shared" si="5"/>
        <v>615521380.36841416</v>
      </c>
    </row>
    <row r="348" spans="1:15" x14ac:dyDescent="0.25">
      <c r="A348" s="4" t="s">
        <v>435</v>
      </c>
      <c r="B348" s="4" t="s">
        <v>435</v>
      </c>
      <c r="C348" s="4" t="s">
        <v>638</v>
      </c>
      <c r="D348" s="4" t="s">
        <v>639</v>
      </c>
      <c r="E348" s="12" t="s">
        <v>640</v>
      </c>
      <c r="F348" s="12" t="s">
        <v>684</v>
      </c>
      <c r="G348" s="15">
        <v>0</v>
      </c>
      <c r="H348" s="5">
        <v>49998722.063347995</v>
      </c>
      <c r="I348" s="16">
        <v>39323928.805429995</v>
      </c>
      <c r="J348" s="5">
        <v>449621293.60007465</v>
      </c>
      <c r="K348" s="5">
        <v>0</v>
      </c>
      <c r="L348" s="6">
        <v>0</v>
      </c>
      <c r="M348" s="6">
        <v>3543849.72</v>
      </c>
      <c r="N348" s="6">
        <v>0</v>
      </c>
      <c r="O348" s="7">
        <f t="shared" si="5"/>
        <v>542487794.18885267</v>
      </c>
    </row>
    <row r="349" spans="1:15" x14ac:dyDescent="0.25">
      <c r="A349" s="4" t="s">
        <v>435</v>
      </c>
      <c r="B349" s="4" t="s">
        <v>435</v>
      </c>
      <c r="C349" s="4" t="s">
        <v>383</v>
      </c>
      <c r="D349" s="4" t="s">
        <v>384</v>
      </c>
      <c r="E349" s="12" t="s">
        <v>641</v>
      </c>
      <c r="F349" s="12" t="s">
        <v>684</v>
      </c>
      <c r="G349" s="15">
        <v>0</v>
      </c>
      <c r="H349" s="5">
        <v>66514909.873302996</v>
      </c>
      <c r="I349" s="16">
        <v>47560542.443439007</v>
      </c>
      <c r="J349" s="5">
        <v>597068026.41014218</v>
      </c>
      <c r="K349" s="5">
        <v>0</v>
      </c>
      <c r="L349" s="6">
        <v>0</v>
      </c>
      <c r="M349" s="6">
        <v>3333600</v>
      </c>
      <c r="N349" s="6">
        <v>0</v>
      </c>
      <c r="O349" s="7">
        <f t="shared" si="5"/>
        <v>714477078.72688413</v>
      </c>
    </row>
    <row r="350" spans="1:15" x14ac:dyDescent="0.25">
      <c r="A350" s="4" t="s">
        <v>435</v>
      </c>
      <c r="B350" s="4" t="s">
        <v>435</v>
      </c>
      <c r="C350" s="4" t="s">
        <v>644</v>
      </c>
      <c r="D350" s="4" t="s">
        <v>645</v>
      </c>
      <c r="E350" s="12" t="s">
        <v>646</v>
      </c>
      <c r="F350" s="12" t="s">
        <v>684</v>
      </c>
      <c r="G350" s="15">
        <v>0</v>
      </c>
      <c r="H350" s="5">
        <v>81086454.452489018</v>
      </c>
      <c r="I350" s="16">
        <v>62563115.89140296</v>
      </c>
      <c r="J350" s="5">
        <v>713050172.05936444</v>
      </c>
      <c r="K350" s="5">
        <v>0</v>
      </c>
      <c r="L350" s="6">
        <v>0</v>
      </c>
      <c r="M350" s="6">
        <v>5498952.4799999995</v>
      </c>
      <c r="N350" s="6">
        <v>0</v>
      </c>
      <c r="O350" s="7">
        <f t="shared" si="5"/>
        <v>862198694.88325644</v>
      </c>
    </row>
    <row r="351" spans="1:15" x14ac:dyDescent="0.25">
      <c r="A351" s="4" t="s">
        <v>435</v>
      </c>
      <c r="B351" s="4" t="s">
        <v>435</v>
      </c>
      <c r="C351" s="4" t="s">
        <v>647</v>
      </c>
      <c r="D351" s="4" t="s">
        <v>648</v>
      </c>
      <c r="E351" s="12" t="s">
        <v>649</v>
      </c>
      <c r="F351" s="12" t="s">
        <v>684</v>
      </c>
      <c r="G351" s="15">
        <v>0</v>
      </c>
      <c r="H351" s="5">
        <v>89357893.538462043</v>
      </c>
      <c r="I351" s="16">
        <v>56826144.552036047</v>
      </c>
      <c r="J351" s="5">
        <v>731711520.95791554</v>
      </c>
      <c r="K351" s="5">
        <v>0</v>
      </c>
      <c r="L351" s="6">
        <v>0</v>
      </c>
      <c r="M351" s="6">
        <v>5035584.78</v>
      </c>
      <c r="N351" s="6">
        <v>0</v>
      </c>
      <c r="O351" s="7">
        <f t="shared" si="5"/>
        <v>882931143.82841361</v>
      </c>
    </row>
    <row r="352" spans="1:15" x14ac:dyDescent="0.25">
      <c r="A352" s="4" t="s">
        <v>435</v>
      </c>
      <c r="B352" s="4" t="s">
        <v>435</v>
      </c>
      <c r="C352" s="4" t="s">
        <v>647</v>
      </c>
      <c r="D352" s="4" t="s">
        <v>648</v>
      </c>
      <c r="E352" s="12" t="s">
        <v>650</v>
      </c>
      <c r="F352" s="12" t="s">
        <v>684</v>
      </c>
      <c r="G352" s="15">
        <v>0</v>
      </c>
      <c r="H352" s="5">
        <v>161623371.61085987</v>
      </c>
      <c r="I352" s="16">
        <v>233462270.04524994</v>
      </c>
      <c r="J352" s="5">
        <v>1639073623.0707347</v>
      </c>
      <c r="K352" s="5">
        <v>0</v>
      </c>
      <c r="L352" s="6">
        <v>0</v>
      </c>
      <c r="M352" s="6">
        <v>13336154.459999999</v>
      </c>
      <c r="N352" s="6">
        <v>0</v>
      </c>
      <c r="O352" s="7">
        <f t="shared" si="5"/>
        <v>2047495419.1868446</v>
      </c>
    </row>
    <row r="353" spans="1:15" x14ac:dyDescent="0.25">
      <c r="A353" s="4" t="s">
        <v>435</v>
      </c>
      <c r="B353" s="4" t="s">
        <v>435</v>
      </c>
      <c r="C353" s="4" t="s">
        <v>18</v>
      </c>
      <c r="D353" s="4" t="s">
        <v>19</v>
      </c>
      <c r="E353" s="12" t="s">
        <v>651</v>
      </c>
      <c r="F353" s="12" t="s">
        <v>684</v>
      </c>
      <c r="G353" s="15">
        <v>0</v>
      </c>
      <c r="H353" s="5">
        <v>55533845.013575017</v>
      </c>
      <c r="I353" s="16">
        <v>45630650.950226009</v>
      </c>
      <c r="J353" s="5">
        <v>454301035.47179186</v>
      </c>
      <c r="K353" s="5">
        <v>0</v>
      </c>
      <c r="L353" s="6">
        <v>0</v>
      </c>
      <c r="M353" s="6">
        <v>3020910.3000000003</v>
      </c>
      <c r="N353" s="6">
        <v>0</v>
      </c>
      <c r="O353" s="7">
        <f t="shared" si="5"/>
        <v>558486441.73559284</v>
      </c>
    </row>
    <row r="354" spans="1:15" x14ac:dyDescent="0.25">
      <c r="A354" s="4" t="s">
        <v>435</v>
      </c>
      <c r="B354" s="4" t="s">
        <v>435</v>
      </c>
      <c r="C354" s="4" t="s">
        <v>18</v>
      </c>
      <c r="D354" s="4" t="s">
        <v>19</v>
      </c>
      <c r="E354" s="12" t="s">
        <v>670</v>
      </c>
      <c r="F354" s="12" t="s">
        <v>684</v>
      </c>
      <c r="G354" s="15">
        <v>0</v>
      </c>
      <c r="H354" s="5">
        <v>49665000.46153897</v>
      </c>
      <c r="I354" s="16">
        <v>34122120.77828002</v>
      </c>
      <c r="J354" s="5">
        <v>405412600.30139422</v>
      </c>
      <c r="K354" s="5">
        <v>0</v>
      </c>
      <c r="L354" s="6">
        <v>0</v>
      </c>
      <c r="M354" s="6">
        <v>2984984.82</v>
      </c>
      <c r="N354" s="6">
        <v>0</v>
      </c>
      <c r="O354" s="7">
        <f t="shared" si="5"/>
        <v>492184706.36121321</v>
      </c>
    </row>
    <row r="355" spans="1:15" x14ac:dyDescent="0.25">
      <c r="A355" s="4" t="s">
        <v>435</v>
      </c>
      <c r="B355" s="4" t="s">
        <v>435</v>
      </c>
      <c r="C355" s="4" t="s">
        <v>652</v>
      </c>
      <c r="D355" s="4" t="s">
        <v>653</v>
      </c>
      <c r="E355" s="12" t="s">
        <v>654</v>
      </c>
      <c r="F355" s="12" t="s">
        <v>684</v>
      </c>
      <c r="G355" s="15">
        <v>0</v>
      </c>
      <c r="H355" s="5">
        <v>44518163.493212998</v>
      </c>
      <c r="I355" s="16">
        <v>28531381.800904989</v>
      </c>
      <c r="J355" s="5">
        <v>363278545.64097095</v>
      </c>
      <c r="K355" s="5">
        <v>0</v>
      </c>
      <c r="L355" s="6">
        <v>0</v>
      </c>
      <c r="M355" s="6">
        <v>2889718.92</v>
      </c>
      <c r="N355" s="6">
        <v>0</v>
      </c>
      <c r="O355" s="7">
        <f t="shared" si="5"/>
        <v>439217809.85508895</v>
      </c>
    </row>
    <row r="356" spans="1:15" ht="30" x14ac:dyDescent="0.25">
      <c r="A356" s="4" t="s">
        <v>435</v>
      </c>
      <c r="B356" s="4" t="s">
        <v>435</v>
      </c>
      <c r="C356" s="4" t="s">
        <v>7</v>
      </c>
      <c r="D356" s="4" t="s">
        <v>8</v>
      </c>
      <c r="E356" s="12" t="s">
        <v>438</v>
      </c>
      <c r="F356" s="12" t="s">
        <v>685</v>
      </c>
      <c r="G356" s="15">
        <v>0</v>
      </c>
      <c r="H356" s="5">
        <v>97600708.425338984</v>
      </c>
      <c r="I356" s="16">
        <v>46569381.393664956</v>
      </c>
      <c r="J356" s="5">
        <v>663581915.64497471</v>
      </c>
      <c r="K356" s="5">
        <v>0</v>
      </c>
      <c r="L356" s="6">
        <v>0</v>
      </c>
      <c r="M356" s="6">
        <v>6179260.6800000006</v>
      </c>
      <c r="N356" s="6">
        <v>0</v>
      </c>
      <c r="O356" s="7">
        <f t="shared" si="5"/>
        <v>813931266.1439786</v>
      </c>
    </row>
    <row r="357" spans="1:15" x14ac:dyDescent="0.25">
      <c r="A357" s="4" t="s">
        <v>435</v>
      </c>
      <c r="B357" s="4" t="s">
        <v>435</v>
      </c>
      <c r="C357" s="4" t="s">
        <v>238</v>
      </c>
      <c r="D357" s="4" t="s">
        <v>239</v>
      </c>
      <c r="E357" s="12" t="s">
        <v>443</v>
      </c>
      <c r="F357" s="12" t="s">
        <v>685</v>
      </c>
      <c r="G357" s="15">
        <v>0</v>
      </c>
      <c r="H357" s="5">
        <v>160623628.22623992</v>
      </c>
      <c r="I357" s="16">
        <v>101131154.19910002</v>
      </c>
      <c r="J357" s="5">
        <v>1513457462.6485219</v>
      </c>
      <c r="K357" s="5">
        <v>0</v>
      </c>
      <c r="L357" s="6">
        <v>0</v>
      </c>
      <c r="M357" s="6">
        <v>10737398.880000001</v>
      </c>
      <c r="N357" s="6">
        <v>0</v>
      </c>
      <c r="O357" s="7">
        <f t="shared" si="5"/>
        <v>1785949643.953862</v>
      </c>
    </row>
    <row r="358" spans="1:15" ht="30" x14ac:dyDescent="0.25">
      <c r="A358" s="4" t="s">
        <v>435</v>
      </c>
      <c r="B358" s="4" t="s">
        <v>435</v>
      </c>
      <c r="C358" s="4" t="s">
        <v>586</v>
      </c>
      <c r="D358" s="4" t="s">
        <v>587</v>
      </c>
      <c r="E358" s="12" t="s">
        <v>588</v>
      </c>
      <c r="F358" s="12" t="s">
        <v>685</v>
      </c>
      <c r="G358" s="15">
        <v>0</v>
      </c>
      <c r="H358" s="5">
        <v>306093742.56109023</v>
      </c>
      <c r="I358" s="16">
        <v>229284449.25791979</v>
      </c>
      <c r="J358" s="5">
        <v>2584168342.9311295</v>
      </c>
      <c r="K358" s="5">
        <v>0</v>
      </c>
      <c r="L358" s="6">
        <v>0</v>
      </c>
      <c r="M358" s="6">
        <v>27483225.120000001</v>
      </c>
      <c r="N358" s="6">
        <v>0</v>
      </c>
      <c r="O358" s="7">
        <f t="shared" si="5"/>
        <v>3147029759.8701391</v>
      </c>
    </row>
    <row r="359" spans="1:15" x14ac:dyDescent="0.25">
      <c r="A359" s="4" t="s">
        <v>435</v>
      </c>
      <c r="B359" s="4" t="s">
        <v>435</v>
      </c>
      <c r="C359" s="4" t="s">
        <v>262</v>
      </c>
      <c r="D359" s="4" t="s">
        <v>263</v>
      </c>
      <c r="E359" s="12" t="s">
        <v>477</v>
      </c>
      <c r="F359" s="12" t="s">
        <v>686</v>
      </c>
      <c r="G359" s="15">
        <v>0</v>
      </c>
      <c r="H359" s="5">
        <v>456487253.12216997</v>
      </c>
      <c r="I359" s="16">
        <v>192940610.00905013</v>
      </c>
      <c r="J359" s="5">
        <v>1397041354.0695531</v>
      </c>
      <c r="K359" s="5">
        <v>0</v>
      </c>
      <c r="L359" s="6">
        <v>0</v>
      </c>
      <c r="M359" s="6">
        <v>15185876.580000004</v>
      </c>
      <c r="N359" s="6">
        <v>0</v>
      </c>
      <c r="O359" s="7">
        <f t="shared" si="5"/>
        <v>2061655093.7807732</v>
      </c>
    </row>
    <row r="360" spans="1:15" x14ac:dyDescent="0.25">
      <c r="A360" s="4" t="s">
        <v>435</v>
      </c>
      <c r="B360" s="4" t="s">
        <v>435</v>
      </c>
      <c r="C360" s="4" t="s">
        <v>484</v>
      </c>
      <c r="D360" s="4" t="s">
        <v>485</v>
      </c>
      <c r="E360" s="12" t="s">
        <v>601</v>
      </c>
      <c r="F360" s="12" t="s">
        <v>686</v>
      </c>
      <c r="G360" s="15">
        <v>0</v>
      </c>
      <c r="H360" s="5">
        <v>183180602.83257997</v>
      </c>
      <c r="I360" s="16">
        <v>101547782.93212998</v>
      </c>
      <c r="J360" s="5">
        <v>696414962.82747948</v>
      </c>
      <c r="K360" s="5">
        <v>0</v>
      </c>
      <c r="L360" s="6">
        <v>0</v>
      </c>
      <c r="M360" s="6">
        <v>6866581.5</v>
      </c>
      <c r="N360" s="6">
        <v>0</v>
      </c>
      <c r="O360" s="7">
        <f t="shared" si="5"/>
        <v>988009930.09218943</v>
      </c>
    </row>
    <row r="361" spans="1:15" x14ac:dyDescent="0.25">
      <c r="A361" s="4" t="s">
        <v>435</v>
      </c>
      <c r="B361" s="4" t="s">
        <v>435</v>
      </c>
      <c r="C361" s="4" t="s">
        <v>39</v>
      </c>
      <c r="D361" s="4" t="s">
        <v>40</v>
      </c>
      <c r="E361" s="12" t="s">
        <v>500</v>
      </c>
      <c r="F361" s="12" t="s">
        <v>686</v>
      </c>
      <c r="G361" s="15">
        <v>0</v>
      </c>
      <c r="H361" s="5">
        <v>73880794.624433994</v>
      </c>
      <c r="I361" s="16">
        <v>35456150.778280973</v>
      </c>
      <c r="J361" s="5">
        <v>356103229.25708526</v>
      </c>
      <c r="K361" s="5">
        <v>0</v>
      </c>
      <c r="L361" s="6">
        <v>0</v>
      </c>
      <c r="M361" s="6">
        <v>3267619.5600000005</v>
      </c>
      <c r="N361" s="6">
        <v>0</v>
      </c>
      <c r="O361" s="7">
        <f t="shared" si="5"/>
        <v>468707794.21980023</v>
      </c>
    </row>
    <row r="362" spans="1:15" x14ac:dyDescent="0.25">
      <c r="A362" s="4" t="s">
        <v>435</v>
      </c>
      <c r="B362" s="4" t="s">
        <v>435</v>
      </c>
      <c r="C362" s="4" t="s">
        <v>326</v>
      </c>
      <c r="D362" s="4" t="s">
        <v>327</v>
      </c>
      <c r="E362" s="12" t="s">
        <v>563</v>
      </c>
      <c r="F362" s="12" t="s">
        <v>686</v>
      </c>
      <c r="G362" s="15">
        <v>0</v>
      </c>
      <c r="H362" s="5">
        <v>149872913.52035999</v>
      </c>
      <c r="I362" s="16">
        <v>73857631.746606946</v>
      </c>
      <c r="J362" s="5">
        <v>373583924.53867996</v>
      </c>
      <c r="K362" s="5">
        <v>0</v>
      </c>
      <c r="L362" s="6">
        <v>0</v>
      </c>
      <c r="M362" s="6">
        <v>5411178.7199999997</v>
      </c>
      <c r="N362" s="6">
        <v>0</v>
      </c>
      <c r="O362" s="7">
        <f t="shared" si="5"/>
        <v>602725648.52564692</v>
      </c>
    </row>
    <row r="363" spans="1:15" x14ac:dyDescent="0.25">
      <c r="A363" s="4" t="s">
        <v>435</v>
      </c>
      <c r="B363" s="4" t="s">
        <v>435</v>
      </c>
      <c r="C363" s="4" t="s">
        <v>326</v>
      </c>
      <c r="D363" s="4" t="s">
        <v>327</v>
      </c>
      <c r="E363" s="12" t="s">
        <v>562</v>
      </c>
      <c r="F363" s="12" t="s">
        <v>686</v>
      </c>
      <c r="G363" s="15">
        <v>0</v>
      </c>
      <c r="H363" s="5">
        <v>193924264.47059</v>
      </c>
      <c r="I363" s="16">
        <v>73275568.506787062</v>
      </c>
      <c r="J363" s="5">
        <v>1034532791.4815136</v>
      </c>
      <c r="K363" s="5">
        <v>0</v>
      </c>
      <c r="L363" s="6">
        <v>0</v>
      </c>
      <c r="M363" s="6">
        <v>9038129.4000000004</v>
      </c>
      <c r="N363" s="6">
        <v>0</v>
      </c>
      <c r="O363" s="7">
        <f t="shared" si="5"/>
        <v>1310770753.8588908</v>
      </c>
    </row>
    <row r="364" spans="1:15" x14ac:dyDescent="0.25">
      <c r="A364" s="4" t="s">
        <v>435</v>
      </c>
      <c r="B364" s="4" t="s">
        <v>435</v>
      </c>
      <c r="C364" s="4" t="s">
        <v>548</v>
      </c>
      <c r="D364" s="4" t="s">
        <v>549</v>
      </c>
      <c r="E364" s="12" t="s">
        <v>550</v>
      </c>
      <c r="F364" s="12" t="s">
        <v>687</v>
      </c>
      <c r="G364" s="15">
        <v>0</v>
      </c>
      <c r="H364" s="5">
        <v>18788022.564102564</v>
      </c>
      <c r="I364" s="16">
        <v>0</v>
      </c>
      <c r="J364" s="5">
        <v>0</v>
      </c>
      <c r="K364" s="5">
        <v>0</v>
      </c>
      <c r="L364" s="6">
        <v>0</v>
      </c>
      <c r="M364" s="6">
        <v>451554.66</v>
      </c>
      <c r="N364" s="6">
        <v>0</v>
      </c>
      <c r="O364" s="7">
        <f t="shared" si="5"/>
        <v>19239577.224102564</v>
      </c>
    </row>
    <row r="365" spans="1:15" x14ac:dyDescent="0.25">
      <c r="A365" s="4" t="s">
        <v>435</v>
      </c>
      <c r="B365" s="4" t="s">
        <v>435</v>
      </c>
      <c r="C365" s="4" t="s">
        <v>660</v>
      </c>
      <c r="D365" s="4" t="s">
        <v>661</v>
      </c>
      <c r="E365" s="12" t="s">
        <v>662</v>
      </c>
      <c r="F365" s="12" t="s">
        <v>687</v>
      </c>
      <c r="G365" s="15">
        <v>0</v>
      </c>
      <c r="H365" s="5">
        <v>23277005.805932634</v>
      </c>
      <c r="I365" s="16">
        <v>0</v>
      </c>
      <c r="J365" s="5">
        <v>0</v>
      </c>
      <c r="K365" s="5">
        <v>0</v>
      </c>
      <c r="L365" s="6">
        <v>0</v>
      </c>
      <c r="M365" s="6">
        <v>861699.6</v>
      </c>
      <c r="N365" s="6">
        <v>0</v>
      </c>
      <c r="O365" s="7">
        <f t="shared" si="5"/>
        <v>24138705.405932635</v>
      </c>
    </row>
    <row r="366" spans="1:15" ht="30" x14ac:dyDescent="0.25">
      <c r="A366" s="4" t="s">
        <v>435</v>
      </c>
      <c r="B366" s="4" t="s">
        <v>435</v>
      </c>
      <c r="C366" s="4" t="s">
        <v>567</v>
      </c>
      <c r="D366" s="4" t="s">
        <v>568</v>
      </c>
      <c r="E366" s="12" t="s">
        <v>569</v>
      </c>
      <c r="F366" s="12" t="s">
        <v>687</v>
      </c>
      <c r="G366" s="15">
        <v>0</v>
      </c>
      <c r="H366" s="5">
        <v>25607566.680744097</v>
      </c>
      <c r="I366" s="16">
        <v>0</v>
      </c>
      <c r="J366" s="5">
        <v>0</v>
      </c>
      <c r="K366" s="5">
        <v>0</v>
      </c>
      <c r="L366" s="6">
        <v>0</v>
      </c>
      <c r="M366" s="6">
        <v>677781.72000000009</v>
      </c>
      <c r="N366" s="6">
        <v>0</v>
      </c>
      <c r="O366" s="7">
        <f t="shared" si="5"/>
        <v>26285348.400744095</v>
      </c>
    </row>
    <row r="367" spans="1:15" ht="30" x14ac:dyDescent="0.25">
      <c r="A367" s="4" t="s">
        <v>435</v>
      </c>
      <c r="B367" s="4" t="s">
        <v>435</v>
      </c>
      <c r="C367" s="4" t="s">
        <v>580</v>
      </c>
      <c r="D367" s="4" t="s">
        <v>581</v>
      </c>
      <c r="E367" s="12" t="s">
        <v>582</v>
      </c>
      <c r="F367" s="12" t="s">
        <v>687</v>
      </c>
      <c r="G367" s="15">
        <v>0</v>
      </c>
      <c r="H367" s="5">
        <v>259694429.88436401</v>
      </c>
      <c r="I367" s="16">
        <v>0</v>
      </c>
      <c r="J367" s="5">
        <v>0</v>
      </c>
      <c r="K367" s="5">
        <v>0</v>
      </c>
      <c r="L367" s="6">
        <v>0</v>
      </c>
      <c r="M367" s="6">
        <v>2386759.3199999998</v>
      </c>
      <c r="N367" s="6">
        <v>0</v>
      </c>
      <c r="O367" s="7">
        <f t="shared" si="5"/>
        <v>262081189.204364</v>
      </c>
    </row>
    <row r="368" spans="1:15" x14ac:dyDescent="0.25">
      <c r="A368" s="4" t="s">
        <v>435</v>
      </c>
      <c r="B368" s="4" t="s">
        <v>435</v>
      </c>
      <c r="C368" s="4" t="s">
        <v>597</v>
      </c>
      <c r="D368" s="4" t="s">
        <v>598</v>
      </c>
      <c r="E368" s="12" t="s">
        <v>599</v>
      </c>
      <c r="F368" s="12" t="s">
        <v>687</v>
      </c>
      <c r="G368" s="15">
        <v>0</v>
      </c>
      <c r="H368" s="5">
        <v>12261396.380090497</v>
      </c>
      <c r="I368" s="16">
        <v>0</v>
      </c>
      <c r="J368" s="5">
        <v>0</v>
      </c>
      <c r="K368" s="5">
        <v>0</v>
      </c>
      <c r="L368" s="6">
        <v>0</v>
      </c>
      <c r="M368" s="6">
        <v>145681.20000000001</v>
      </c>
      <c r="N368" s="6">
        <v>0</v>
      </c>
      <c r="O368" s="7">
        <f t="shared" si="5"/>
        <v>12407077.580090497</v>
      </c>
    </row>
    <row r="369" spans="1:15" x14ac:dyDescent="0.25">
      <c r="A369" s="4" t="s">
        <v>435</v>
      </c>
      <c r="B369" s="4" t="s">
        <v>435</v>
      </c>
      <c r="C369" s="4" t="s">
        <v>606</v>
      </c>
      <c r="D369" s="4" t="s">
        <v>607</v>
      </c>
      <c r="E369" s="12" t="s">
        <v>608</v>
      </c>
      <c r="F369" s="12" t="s">
        <v>687</v>
      </c>
      <c r="G369" s="15">
        <v>0</v>
      </c>
      <c r="H369" s="5">
        <v>99322867.664152861</v>
      </c>
      <c r="I369" s="16">
        <v>0</v>
      </c>
      <c r="J369" s="5">
        <v>0</v>
      </c>
      <c r="K369" s="5">
        <v>0</v>
      </c>
      <c r="L369" s="6">
        <v>0</v>
      </c>
      <c r="M369" s="6">
        <v>857319.48</v>
      </c>
      <c r="N369" s="6">
        <v>0</v>
      </c>
      <c r="O369" s="7">
        <f t="shared" si="5"/>
        <v>100180187.14415286</v>
      </c>
    </row>
    <row r="370" spans="1:15" x14ac:dyDescent="0.25">
      <c r="A370" s="4" t="s">
        <v>435</v>
      </c>
      <c r="B370" s="4" t="s">
        <v>435</v>
      </c>
      <c r="C370" s="4" t="s">
        <v>609</v>
      </c>
      <c r="D370" s="4" t="s">
        <v>610</v>
      </c>
      <c r="E370" s="12" t="s">
        <v>611</v>
      </c>
      <c r="F370" s="12" t="s">
        <v>687</v>
      </c>
      <c r="G370" s="15">
        <v>0</v>
      </c>
      <c r="H370" s="5">
        <v>586683.25791855215</v>
      </c>
      <c r="I370" s="16">
        <v>0</v>
      </c>
      <c r="J370" s="5">
        <v>0</v>
      </c>
      <c r="K370" s="5">
        <v>0</v>
      </c>
      <c r="L370" s="6">
        <v>0</v>
      </c>
      <c r="M370" s="6">
        <v>110174.40000000001</v>
      </c>
      <c r="N370" s="6">
        <v>0</v>
      </c>
      <c r="O370" s="7">
        <f t="shared" si="5"/>
        <v>696857.65791855217</v>
      </c>
    </row>
    <row r="371" spans="1:15" x14ac:dyDescent="0.25">
      <c r="A371" s="4" t="s">
        <v>435</v>
      </c>
      <c r="B371" s="4" t="s">
        <v>435</v>
      </c>
      <c r="C371" s="4" t="s">
        <v>663</v>
      </c>
      <c r="D371" s="4" t="s">
        <v>664</v>
      </c>
      <c r="E371" s="12" t="s">
        <v>665</v>
      </c>
      <c r="F371" s="12" t="s">
        <v>687</v>
      </c>
      <c r="G371" s="15">
        <v>0</v>
      </c>
      <c r="H371" s="5">
        <v>22726382.350930117</v>
      </c>
      <c r="I371" s="16">
        <v>0</v>
      </c>
      <c r="J371" s="5">
        <v>0</v>
      </c>
      <c r="K371" s="5">
        <v>0</v>
      </c>
      <c r="L371" s="6">
        <v>0</v>
      </c>
      <c r="M371" s="6">
        <v>1054094.76</v>
      </c>
      <c r="N371" s="6">
        <v>0</v>
      </c>
      <c r="O371" s="7">
        <f t="shared" si="5"/>
        <v>23780477.110930119</v>
      </c>
    </row>
    <row r="372" spans="1:15" x14ac:dyDescent="0.25">
      <c r="A372" s="20" t="s">
        <v>435</v>
      </c>
      <c r="B372" s="20" t="s">
        <v>435</v>
      </c>
      <c r="C372" s="20" t="s">
        <v>383</v>
      </c>
      <c r="D372" s="20" t="s">
        <v>384</v>
      </c>
      <c r="E372" s="23" t="s">
        <v>642</v>
      </c>
      <c r="F372" s="12" t="s">
        <v>687</v>
      </c>
      <c r="G372" s="15">
        <v>0</v>
      </c>
      <c r="H372" s="5">
        <v>304376043.03167421</v>
      </c>
      <c r="I372" s="16">
        <v>0</v>
      </c>
      <c r="J372" s="5">
        <v>0</v>
      </c>
      <c r="K372" s="5">
        <v>0</v>
      </c>
      <c r="L372" s="6">
        <v>0</v>
      </c>
      <c r="M372" s="6">
        <v>4195599.4799999995</v>
      </c>
      <c r="N372" s="6">
        <v>0</v>
      </c>
      <c r="O372" s="7">
        <f t="shared" si="5"/>
        <v>308571642.51167423</v>
      </c>
    </row>
    <row r="373" spans="1:15" ht="15.75" thickBot="1" x14ac:dyDescent="0.3">
      <c r="A373" s="20" t="s">
        <v>435</v>
      </c>
      <c r="B373" s="20" t="s">
        <v>435</v>
      </c>
      <c r="C373" s="20" t="s">
        <v>383</v>
      </c>
      <c r="D373" s="20" t="s">
        <v>384</v>
      </c>
      <c r="E373" s="24" t="s">
        <v>643</v>
      </c>
      <c r="F373" s="12" t="s">
        <v>687</v>
      </c>
      <c r="G373" s="15">
        <v>0</v>
      </c>
      <c r="H373" s="5">
        <v>8040308.6425339365</v>
      </c>
      <c r="I373" s="16">
        <v>0</v>
      </c>
      <c r="J373" s="5">
        <v>0</v>
      </c>
      <c r="K373" s="5">
        <v>0</v>
      </c>
      <c r="L373" s="6">
        <v>0</v>
      </c>
      <c r="M373" s="6">
        <v>151182</v>
      </c>
      <c r="N373" s="6">
        <v>0</v>
      </c>
      <c r="O373" s="7">
        <f t="shared" si="5"/>
        <v>8191490.6425339365</v>
      </c>
    </row>
    <row r="374" spans="1:15" ht="15.75" thickBot="1" x14ac:dyDescent="0.3">
      <c r="G374" s="21">
        <f t="shared" ref="G374:O374" si="6">+SUBTOTAL(9,G7:G373)</f>
        <v>0</v>
      </c>
      <c r="H374" s="21">
        <f t="shared" si="6"/>
        <v>22251304639.049763</v>
      </c>
      <c r="I374" s="21">
        <f t="shared" si="6"/>
        <v>5381827253.2036333</v>
      </c>
      <c r="J374" s="21">
        <f t="shared" si="6"/>
        <v>61890401823.163811</v>
      </c>
      <c r="K374" s="21">
        <f t="shared" si="6"/>
        <v>62698913550.350861</v>
      </c>
      <c r="L374" s="21">
        <f t="shared" si="6"/>
        <v>417172211.65000004</v>
      </c>
      <c r="M374" s="21">
        <f t="shared" si="6"/>
        <v>469555298.81999999</v>
      </c>
      <c r="N374" s="21">
        <f t="shared" si="6"/>
        <v>381982759.19999993</v>
      </c>
      <c r="O374" s="21">
        <f t="shared" si="6"/>
        <v>153491157535.43814</v>
      </c>
    </row>
    <row r="375" spans="1:15" x14ac:dyDescent="0.25">
      <c r="H375" s="26"/>
      <c r="M375" s="26"/>
    </row>
    <row r="376" spans="1:15" x14ac:dyDescent="0.25">
      <c r="G376" s="19"/>
      <c r="H376" s="17"/>
      <c r="I376" s="17"/>
      <c r="J376" s="17"/>
      <c r="K376" s="18"/>
      <c r="O376" s="19"/>
    </row>
    <row r="377" spans="1:15" x14ac:dyDescent="0.25">
      <c r="G377" s="19"/>
      <c r="J377" s="17"/>
    </row>
    <row r="379" spans="1:15" x14ac:dyDescent="0.25">
      <c r="J379" s="18"/>
    </row>
    <row r="381" spans="1:15" x14ac:dyDescent="0.25">
      <c r="K381" s="17"/>
      <c r="L381" s="17"/>
      <c r="M381" s="26"/>
    </row>
    <row r="382" spans="1:15" x14ac:dyDescent="0.25">
      <c r="L382" s="19"/>
    </row>
    <row r="383" spans="1:15" x14ac:dyDescent="0.25">
      <c r="L383" s="19"/>
    </row>
  </sheetData>
  <sortState xmlns:xlrd2="http://schemas.microsoft.com/office/spreadsheetml/2017/richdata2" ref="A8:R405">
    <sortCondition ref="A7:A405"/>
  </sortState>
  <mergeCells count="5">
    <mergeCell ref="G2:K2"/>
    <mergeCell ref="G3:K3"/>
    <mergeCell ref="G1:M1"/>
    <mergeCell ref="L2:M2"/>
    <mergeCell ref="L3:M3"/>
  </mergeCells>
  <printOptions horizontalCentered="1"/>
  <pageMargins left="0.19685039370078741" right="0.19685039370078741" top="0.39370078740157483" bottom="0.39370078740157483" header="0.19685039370078741" footer="0.19685039370078741"/>
  <pageSetup paperSize="5" scale="63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Septiembre</vt:lpstr>
      <vt:lpstr>Septiembre!Área_de_impresión</vt:lpstr>
      <vt:lpstr>Septiembre!Títulos_a_imprimir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Celeste Soglia</cp:lastModifiedBy>
  <cp:lastPrinted>2025-10-30T15:57:33Z</cp:lastPrinted>
  <dcterms:created xsi:type="dcterms:W3CDTF">2017-03-31T14:53:56Z</dcterms:created>
  <dcterms:modified xsi:type="dcterms:W3CDTF">2025-11-13T19:53:24Z</dcterms:modified>
</cp:coreProperties>
</file>